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021-2020\"/>
    </mc:Choice>
  </mc:AlternateContent>
  <bookViews>
    <workbookView xWindow="0" yWindow="0" windowWidth="20490" windowHeight="717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Plan1!$A$15:$F$120</definedName>
    <definedName name="_xlnm.Print_Area" localSheetId="0">Plan1!$A$1:$G$153</definedName>
  </definedNames>
  <calcPr calcId="152511"/>
</workbook>
</file>

<file path=xl/calcChain.xml><?xml version="1.0" encoding="utf-8"?>
<calcChain xmlns="http://schemas.openxmlformats.org/spreadsheetml/2006/main">
  <c r="D106" i="1" l="1"/>
  <c r="E106" i="1"/>
  <c r="F106" i="1"/>
  <c r="C106" i="1"/>
  <c r="G106" i="1" s="1"/>
  <c r="D85" i="1"/>
  <c r="E85" i="1"/>
  <c r="E108" i="1" s="1"/>
  <c r="F85" i="1"/>
  <c r="C85" i="1"/>
  <c r="G85" i="1" s="1"/>
  <c r="D108" i="1"/>
  <c r="F108" i="1"/>
  <c r="E16" i="1"/>
  <c r="E107" i="1"/>
  <c r="F16" i="1"/>
  <c r="D16" i="1"/>
  <c r="C16" i="1"/>
  <c r="F107" i="1"/>
  <c r="D107" i="1"/>
  <c r="C107" i="1"/>
  <c r="C108" i="1" l="1"/>
  <c r="G108" i="1"/>
</calcChain>
</file>

<file path=xl/sharedStrings.xml><?xml version="1.0" encoding="utf-8"?>
<sst xmlns="http://schemas.openxmlformats.org/spreadsheetml/2006/main" count="252" uniqueCount="212">
  <si>
    <t>Local</t>
  </si>
  <si>
    <t>Cidade</t>
  </si>
  <si>
    <t>Valor  Mensal por Local (R$)</t>
  </si>
  <si>
    <t>DADOS DA PROPONENTE:</t>
  </si>
  <si>
    <t>1. Razão Social:</t>
  </si>
  <si>
    <t>2. Endereço:</t>
  </si>
  <si>
    <t>3. Telefones:</t>
  </si>
  <si>
    <t>4. E-mail Comercial:</t>
  </si>
  <si>
    <t>5. E-mail Operacional:</t>
  </si>
  <si>
    <t>6. Representante Legal/Contato:</t>
  </si>
  <si>
    <t>Data:</t>
  </si>
  <si>
    <t>TIPO A</t>
  </si>
  <si>
    <t>TIPO B</t>
  </si>
  <si>
    <t>VALOR UNITÁRIO DE CADA CARGA HORÁRIA</t>
  </si>
  <si>
    <t>OBSERVAÇÕES:</t>
  </si>
  <si>
    <t>A LICITANTE DEVERÁ INFORMAR, PARA A BASE DE CÁLCULOS DO BANRISUL, O VALOR ESTIMADO PARA CADA TIPO DE POSTO E HORA ADICIONAL, CONFORME OBSERVADO NO ITEM 2, ABAIXO:</t>
  </si>
  <si>
    <t>Hora adicional</t>
  </si>
  <si>
    <t>Quantidade</t>
  </si>
  <si>
    <t>Valor Total estimado</t>
  </si>
  <si>
    <t>Hora adicional extraordinária (*)</t>
  </si>
  <si>
    <t>VALOR DA HORA ADICIONAL EXTRAORDINÁRIA (*)</t>
  </si>
  <si>
    <t>4. Faculta ao BANRISUL, alterar, incluir e ou excluir os postos de serviços descritos na presente planilha, visando adequação à sua política de segurança operacional e patrimonial, aditando, posteriormente, o Contrato de Prestação de Serviços;</t>
  </si>
  <si>
    <t>POSTOS DE VIGILÂNCIA - SUREG LESTE</t>
  </si>
  <si>
    <t>Osório</t>
  </si>
  <si>
    <t>São Leopoldo</t>
  </si>
  <si>
    <t>Campo Bom</t>
  </si>
  <si>
    <t>Novo Hamburgo</t>
  </si>
  <si>
    <t>Tramandaí</t>
  </si>
  <si>
    <t>Caraá</t>
  </si>
  <si>
    <t>Cidreira</t>
  </si>
  <si>
    <t>Dois Irmãos</t>
  </si>
  <si>
    <t>Estância Velha</t>
  </si>
  <si>
    <t>Esteio</t>
  </si>
  <si>
    <t>Harmonia</t>
  </si>
  <si>
    <t>Igrejinha</t>
  </si>
  <si>
    <t>Imbé</t>
  </si>
  <si>
    <t>Ivoti</t>
  </si>
  <si>
    <t>Nova Hartz</t>
  </si>
  <si>
    <t>Parobé</t>
  </si>
  <si>
    <t>Portão</t>
  </si>
  <si>
    <t>Riozinho</t>
  </si>
  <si>
    <t>Rolante</t>
  </si>
  <si>
    <t>Sapiranga</t>
  </si>
  <si>
    <t>Taquara</t>
  </si>
  <si>
    <t>Torres</t>
  </si>
  <si>
    <t>Três Cachoeiras</t>
  </si>
  <si>
    <t>Três Coroas</t>
  </si>
  <si>
    <t>Tupandi</t>
  </si>
  <si>
    <t>Xangri-Lá</t>
  </si>
  <si>
    <t>Lindolfo Collor</t>
  </si>
  <si>
    <t>Mampituba</t>
  </si>
  <si>
    <t>Morro Reuter</t>
  </si>
  <si>
    <t>Três Forquilhas</t>
  </si>
  <si>
    <t>AG ARROIO DO SAL                                                                                      Av. Assis Brasil, 659</t>
  </si>
  <si>
    <t>AG BALNEÁRIO PINHAL                                                                                      Av. Itália, 2705</t>
  </si>
  <si>
    <t>Balneário Pinhal</t>
  </si>
  <si>
    <t>AG BONS VENTOS                                                                                      Rua Costa Gama, 1261</t>
  </si>
  <si>
    <t>AG CAMBOIM                                                                                      Av. João Pereira Vargas, 1450</t>
  </si>
  <si>
    <t>AG CAMPINA                                                                                      Rua Henrique Bier, 1125</t>
  </si>
  <si>
    <t>AG CAPITAL DAS PRAIAS                                                                                      Av. Fernandes Bastos, 2595</t>
  </si>
  <si>
    <t>AG CAPIVARI DO SUL                                                                                      Av. Ana Pacheco, 32</t>
  </si>
  <si>
    <t>AG FEITORIA                                                                                      Av. Feitoria Esq. Av. Integração</t>
  </si>
  <si>
    <t>Maquiné</t>
  </si>
  <si>
    <t>AG NOVA HARTZ                                                                                      Rua Henrique Hoffmann, 698</t>
  </si>
  <si>
    <t>AG OSÓRIO                                                                                      Rua Major João Marques, 472</t>
  </si>
  <si>
    <t>AG PADRE CLARET                                                                                      Av. Padre Claret, 1104</t>
  </si>
  <si>
    <t>AG PAROBÉ                                                                                      Rua Odorico Mosmann, 257</t>
  </si>
  <si>
    <t>AG PORTÃO                                                                                      Av. Novo Hamburgo, 620</t>
  </si>
  <si>
    <t>AG RINCÃO                                                                                      Rua Rincão, 990</t>
  </si>
  <si>
    <t>AG RIOZINHO                                                                                      Av. Guerino Pandolfo, 711</t>
  </si>
  <si>
    <t>AG SANTO ANTÔNIO DA PATRULHA                                                                                      Rua Santo Antônio, 15</t>
  </si>
  <si>
    <t>AG SÃO LEOPOLDO                                                                                      Rua Independência, 700</t>
  </si>
  <si>
    <t>AG SÃO SEBASTIÃO DO CAÍ                                                                                      Rua Pinheiro Machado, 818</t>
  </si>
  <si>
    <t>AG SCHARLAU                                                                                      Av. Thomaz Edison, 2615</t>
  </si>
  <si>
    <t>AG TERRA DE AREIA                                                                                      Rua Deputado Osvaldo Bastos, 5675</t>
  </si>
  <si>
    <t>AG TRÊS CACHOEIRAS                                                                                      Rua Francisco Hipólito Rolim, 755</t>
  </si>
  <si>
    <t>AG TRÊS COROAS                                                                                      Rua Germano Volkart, 81</t>
  </si>
  <si>
    <t>Araricá</t>
  </si>
  <si>
    <t>PA CAPÃO NOVO                                                                                      Av. Paraguassú, 4070</t>
  </si>
  <si>
    <t>PA FORO SAPIRANGA                                                                                      Rua Alberto Schmidt, 441</t>
  </si>
  <si>
    <t>PA FORO TRAMANDAÍ                                                                                      Rua Vergueiros, 163</t>
  </si>
  <si>
    <t>PA FUNDAÇÃO LIBERATO                                                                                      Rua Inconfidentes, 395</t>
  </si>
  <si>
    <t>PA ICMS-VILA SÃO JOÃO                                                                                      Br 101 / Km 01</t>
  </si>
  <si>
    <t>PA MORRINHOS DO SUL                                                                                      Rua Antônio José Carlos, 492</t>
  </si>
  <si>
    <t>PA PM MORRO REUTER                                                                                      Rua Independência, 325</t>
  </si>
  <si>
    <t>AG CAMPO BOM                                                                                      Av. Brasil, 2665</t>
  </si>
  <si>
    <t>AG CANUDOS                                                                                      Av. Bartolomeu de Gusmão, 200</t>
  </si>
  <si>
    <t>AG CAPÃO DA CANOA                                                                                      Av. Paraguassú, 3164</t>
  </si>
  <si>
    <t>AG CAPELA DE SANTANA                                                                                      Av. Coronel Orestes José Lucas, 1900</t>
  </si>
  <si>
    <t>AG CARAÁ                                                                                      Estrada Lourenço Correa Gomes, 280</t>
  </si>
  <si>
    <t>AG CIDREIRA                                                                                      Rua Ajaecy Nunes da Silveira, 4455</t>
  </si>
  <si>
    <t>AG DOIS IRMÃOS                                                                                      Av. 25 de Julho, 678</t>
  </si>
  <si>
    <t>AG ESTÂNCIA VELHA                                                                                      Av. 7 de Setembro, 355</t>
  </si>
  <si>
    <t>AG ESTEIO                                                                                      Av. Presidente Vargas, 2296</t>
  </si>
  <si>
    <t>AG HARMONIA                                                                                      Rua 25 de Julho, 780</t>
  </si>
  <si>
    <t>AG IGREJINHA                                                                                      Av. Pres. Castelo Branco, 270</t>
  </si>
  <si>
    <t>AG IMBÉ                                                                                      Av. Paraguassú, 1443</t>
  </si>
  <si>
    <t>AG IVOTI                                                                                      Av. Presidente Lucena, 3065</t>
  </si>
  <si>
    <t>AG MAQUINÉ                                                                                      Rua Lindolfo Alves de Almeida, 891</t>
  </si>
  <si>
    <t>AG NOVO HAMBURGO                                                                                      Av. Bento Gonçalves, 2594</t>
  </si>
  <si>
    <t>AG PALMARES DO SUL                                                                                      Av. Palmares, 1051</t>
  </si>
  <si>
    <t>AG PÁTRIA NOVA                                                                                      Av. 1º de Março, 2900</t>
  </si>
  <si>
    <t>AG RIO BRANCO                                                                                      Av. São Borja, 157</t>
  </si>
  <si>
    <t>AG ROLANTE                                                                                      Av. Borges de Medeiros, 1665</t>
  </si>
  <si>
    <t>AG SAPIRANGA                                                                                      Av. Vinte de Setembro, 3755</t>
  </si>
  <si>
    <t>AG SAPUCAIA DO SUL                                                                                      Rua Prof. Brochado da Rocha, 365</t>
  </si>
  <si>
    <t>AG TAQUARA                                                                                      Rua Júlio de Castilhos, 2462</t>
  </si>
  <si>
    <t>AG TORRES                                                                                      Av. Silva Jardim, 369</t>
  </si>
  <si>
    <t>AG TRAMANDAÍ                                                                                      Av. Emancipação, 682</t>
  </si>
  <si>
    <t>AG TUPANDI                                                                                      Av. Salvador, 1828</t>
  </si>
  <si>
    <t>AG XANGRI-LÁ                                                                                      Av. Paraguassú, 1164</t>
  </si>
  <si>
    <t>PA ARARICÁ                                                                                      Av. José Antônio Oliveira Neto, 261</t>
  </si>
  <si>
    <t>PA FORO NOVO HAMBURGO                                                                                      Rua Bayar de Toledo Mercio, 66</t>
  </si>
  <si>
    <t>PA FORO SÃO LEOPOLDO                                                                                      Av. Unisinos, 99</t>
  </si>
  <si>
    <t>PA LINDOLFO COLLOR                                                                                      Av. Capivara, 1000</t>
  </si>
  <si>
    <t>PA MAMPITUBA                                                                                      Av. Herculano Lopes, 71</t>
  </si>
  <si>
    <t>PA PM TRÊS FORQUILHAS                                                                                      Av. Prof. Justino Alber Tietbohl, 495</t>
  </si>
  <si>
    <t>PA SUBPM LOMBA GRANDE                                                                                      Av. João Aloísio Allgayer, 1439</t>
  </si>
  <si>
    <t>PA SUBPM. QUINTÃO                                                                                      Rua Visconde de São Leopoldo, 262</t>
  </si>
  <si>
    <t>PA TABELIONATO FISCHER                                                                                      Rua Júlio de Castilhos, 419</t>
  </si>
  <si>
    <t>PA UNISINOS                                                                                      Av. Unisinos, 950</t>
  </si>
  <si>
    <t>Arroio do Sal</t>
  </si>
  <si>
    <t>Sapucaia do Sul</t>
  </si>
  <si>
    <t>Capão da Canoa</t>
  </si>
  <si>
    <t>Capela de Santana</t>
  </si>
  <si>
    <t>Capivari do Sul</t>
  </si>
  <si>
    <t>Palmares do Sul</t>
  </si>
  <si>
    <t>Santa Maria do Herval</t>
  </si>
  <si>
    <t>Santo Antônio da Patrulha</t>
  </si>
  <si>
    <t>São José do Hortêncio</t>
  </si>
  <si>
    <t>São Sebastião do Caí</t>
  </si>
  <si>
    <t>Terra de Areia</t>
  </si>
  <si>
    <t>Morrinhos do Sul</t>
  </si>
  <si>
    <t>Dom Pedro de Alcântara</t>
  </si>
  <si>
    <t>TIPO C</t>
  </si>
  <si>
    <t>TIPO D</t>
  </si>
  <si>
    <t>TIPO E</t>
  </si>
  <si>
    <t>10h00min de 2ª a 6ª diurno</t>
  </si>
  <si>
    <t>12h00min 2ª a 6ª diurno</t>
  </si>
  <si>
    <t>TIPO F</t>
  </si>
  <si>
    <t>24h00min de 2ª a 2ª</t>
  </si>
  <si>
    <t>POSTOS A SEREM INCLUÍDOS EM DATAS FUTURAS, A CRITÉRIO DO BANRISUL</t>
  </si>
  <si>
    <t>VALOR DA HORA ADICIONAL PROGRAMADA (**)</t>
  </si>
  <si>
    <t>Hora adicional programada (**)</t>
  </si>
  <si>
    <t>Alvorada</t>
  </si>
  <si>
    <t>Cachoeirinha</t>
  </si>
  <si>
    <t>Canoas</t>
  </si>
  <si>
    <t>Glorinha</t>
  </si>
  <si>
    <t>Gravataí</t>
  </si>
  <si>
    <t>Nova Santa Rita</t>
  </si>
  <si>
    <t>PA PANATLÂNTICA S.A.                                            Rua Rudolfo Vontobel, 600</t>
  </si>
  <si>
    <t>PA MORADA DO VALE                                                Rua Alexandrino de Alencar, 795</t>
  </si>
  <si>
    <t xml:space="preserve">PA FORO GRAVATAÍ                                                     Rua Alfredo Soares Pitrês, 255                            </t>
  </si>
  <si>
    <t>PA FORO CANOAS                                               Rua Lenine Mequete, 60</t>
  </si>
  <si>
    <t>PA FORO CACHOEIRINHA                                         Rua Manata, 690</t>
  </si>
  <si>
    <t>AG VILA BRANCA                                                         Av. Dorival Cândido L. Oliveira, 5145</t>
  </si>
  <si>
    <t>AG QUINZE DE JANEIRO                                                   Rua Quinze de Janeiro, 221</t>
  </si>
  <si>
    <t>AG PARQUE DOS ANJOS                                          Av. Ely Correa, 891</t>
  </si>
  <si>
    <t>AG NOVA SANTA RITA                                                Rua Dr. Lourenço Zaccaro, 1400</t>
  </si>
  <si>
    <t>AG NITERÓI CANOAS                                                    Av. Venânio Aires, 1051</t>
  </si>
  <si>
    <t>AG MATHIAS VELHO                                                       Av. Rio Grande do Sul, 1509</t>
  </si>
  <si>
    <t>AG GRAVATAÍ                                                                                        Rua Dr. José Loureiro da Silva, 1462</t>
  </si>
  <si>
    <t>AG GLORINHA                                                                                                                   Av. Pompilho Gomes Sobrinho, 23373</t>
  </si>
  <si>
    <t>AG CHÁCARA BARRETO                                                    Av. Santos Ferreira, 1591</t>
  </si>
  <si>
    <t>AG CANOAS                                                                   Av. Tiradentes, 57</t>
  </si>
  <si>
    <t>AG BOQUEIRÃO                                                                Rua Major Sezefredo, 1185</t>
  </si>
  <si>
    <t>AG CACHOEIRINHA                                                   Av. Cel. Batista S. S. Souza, 68</t>
  </si>
  <si>
    <t>AG BELA VISTA                                                                   Av. Presidente Getúlio Vargas, 2446</t>
  </si>
  <si>
    <t>AG ALVORADA                                                               Av. Presidente Getúlio Vargas, 1350</t>
  </si>
  <si>
    <t>AG SANTA MARIA DO HERVAL                                                                                      Rua Professor Laurindo Vier, 365</t>
  </si>
  <si>
    <t>AG SÃO JOSÉ DO HORTÊNCIO                                                                                      Av. Mathias Steffens, 3672</t>
  </si>
  <si>
    <t>PA PM DOM PEDRO DE ALCÂNTARA                                                                                      Av. Central, 294</t>
  </si>
  <si>
    <t>Subtotal</t>
  </si>
  <si>
    <t>06h00min de 2ª a 6ª diurno</t>
  </si>
  <si>
    <t>08h48min de 2ª a 6ª diurno</t>
  </si>
  <si>
    <t>09h00min de 2ª a 6ª diurno</t>
  </si>
  <si>
    <t>Quantidade de Postos por Carga Horária:</t>
  </si>
  <si>
    <t>Valor Unitário da Hora Adicional</t>
  </si>
  <si>
    <t>Valor Total para 24 Meses (B)</t>
  </si>
  <si>
    <t>Valor Total por Carga Horária (R$) para 24 meses (A)</t>
  </si>
  <si>
    <t>2. A licitante deverá informar o valor unitário para todas as cargas horárias acima especificadas, assim como o valor da hora extra, independente do que o BANRISUL estará contratando na presente Licitação. Essa informação é imprescindível para uma eventual contratação (parâmetros). Havendo adequação do valor proposto (melhor proposta), a licitante deverá também adequar os valores estimados para cada carga horária, de acordo com a proporcionalidade;</t>
  </si>
  <si>
    <t>3. A licitante deverá orçar considerando a Convenção Coletiva de Trabalho de 2019 (CCT/ 2019);</t>
  </si>
  <si>
    <t>TOTAL GERAL PARA 24 MESES (A+B)</t>
  </si>
  <si>
    <t>6. A  proposta que não atender as exigências acima, estará automaticamente desclassificada, conforme previsão do Edital.</t>
  </si>
  <si>
    <t>7. (*) - Hora Adicional Extraordinária: em razão de serviço extraordinário por motivo de filas, atendimento especial, etc., que serão requisitados a critério do BANRISUL com pedido de utilização com menos de 24h de antecedência.</t>
  </si>
  <si>
    <t>8. (**) Hora Adicional Programada: em razão de serviço extraordinário para contingências de segurança, obras específicas, instalações de equipamentos, etc., que serão requisitados a critério do BANRISUL com pedido de utilização com no mínimo 24 horas de antecedência.</t>
  </si>
  <si>
    <t>9. A quantidade de horas adicionais são meras estimativas, as quais podem ou não serem contratadas de acordo com a demanda referente à necessidade do CONTRATANTE.</t>
  </si>
  <si>
    <t>10. Para todos os cálculos deverão ser considerados 21 (vinte e um) dias úteis média/mês, salvo disposição em contrário, definida na Convenção Coletiva de Trabalho - CCT.</t>
  </si>
  <si>
    <t xml:space="preserve">11. Obrigatoriamente, deve ser preenchido o total geral de todas as colunas. </t>
  </si>
  <si>
    <t>400 horas/mês</t>
  </si>
  <si>
    <t>9.600 horas/24 meses</t>
  </si>
  <si>
    <t>500 horas/mês</t>
  </si>
  <si>
    <t>12.000 horas/24 meses</t>
  </si>
  <si>
    <t>5. A licitante deverá indicar em sua proposta qual a CCT utilizada para compor seu preço, informando qual o cargo utilizado, bem como anexar cópia da CCT utilizada.</t>
  </si>
  <si>
    <t>1. TIPOS DE POSTOS:</t>
  </si>
  <si>
    <t>a. POSTO TIPO A - 30 horas semanais diurnas (de segunda a sexta-feira) - posto guarnecido ininterruptamente por 06 horas, em dias úteis, em horário compreendido entre 07:00 e 20:00 horas, a critério do BANRISUL;</t>
  </si>
  <si>
    <t>b. POSTO TIPO B -  44 horas semanais diurnas (de segunda a sexta-feira)  - posto guarnecido ininterruptamente por 08 horas e 48 minutos, em dias úteis, em horário compreendido entre 07:00 e 20:00 horas, a critério do BANRISUL;</t>
  </si>
  <si>
    <t>c. POSTO TIPO C -  45 horas semanais diurnas (de segunda a sexta-feira)  - posto guarnecido ininterruptamente por 09 horas, em dias úteis, em horário compreendido entre 07:00 e 20:00 horas, a critério do BANRISUL;</t>
  </si>
  <si>
    <t>d. POSTO TIPO D -  50 horas semanais diurnas (de segunda a sexta-feira)  - posto guarnecido ininterruptamente por 10 horas, em dias úteis, em horário compreendido entre 07:00 e 20:00 horas, a critério do BANRISUL;</t>
  </si>
  <si>
    <t>e. POSTO TIPO E -  60 horas semanais diurnas (de segunda a sexta-feira)  - posto guarnecido ininterruptamente por 12 horas, em dias úteis, em horário compreendido entre 07:00 e 20:00 horas, a critério do BANRISUL;</t>
  </si>
  <si>
    <t>f. POSTO TIPO F - 24 horas diárias ininterruptas (de segunda a segunda-feira)  - posto guarnecido todos os dias da semana, inclusive sábados, domingos e feriados.</t>
  </si>
  <si>
    <t>Total Montante A mensal (R$)</t>
  </si>
  <si>
    <t>Total Montante B mensal (R$)</t>
  </si>
  <si>
    <t>Total Montante C mensal (R$)</t>
  </si>
  <si>
    <t>Valor Total por Carga Horária (R$)/Mês</t>
  </si>
  <si>
    <t>Montante A</t>
  </si>
  <si>
    <t>Montante B</t>
  </si>
  <si>
    <t>Montante C</t>
  </si>
  <si>
    <t>Montante D</t>
  </si>
  <si>
    <t>Total do Posto (Montante A+B+C+D) (R$)</t>
  </si>
  <si>
    <t>PROPOSTA GERAL - PROCESSO 0000021/2020</t>
  </si>
  <si>
    <t>ANEXO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</si>
</sst>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.00\ [$€]_-;\-* #,##0.00\ [$€]_-;_-* \-??\ [$€]_-;_-@_-"/>
    <numFmt numFmtId="166" formatCode="_(&quot;R$ &quot;* #,##0.00_);_(&quot;R$ &quot;* \(#,##0.00\);_(&quot;R$ &quot;* \-??_);_(@_)"/>
    <numFmt numFmtId="167" formatCode="_(* #,##0.00_);_(* \(#,##0.00\);_(* \-??_);_(@_)"/>
    <numFmt numFmtId="168" formatCode="&quot;R$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 Narrow"/>
      <family val="2"/>
      <charset val="1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sz val="12"/>
      <name val="Arial Narrow"/>
      <family val="2"/>
      <charset val="1"/>
    </font>
    <font>
      <sz val="11"/>
      <color theme="1"/>
      <name val="Calibri"/>
      <family val="2"/>
      <scheme val="minor"/>
    </font>
    <font>
      <b/>
      <sz val="9"/>
      <color rgb="FF000000"/>
      <name val="Arial Narrow"/>
      <family val="2"/>
      <charset val="1"/>
    </font>
    <font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20"/>
      <color theme="0"/>
      <name val="Arial Narrow"/>
      <family val="2"/>
      <charset val="1"/>
    </font>
    <font>
      <b/>
      <sz val="14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  <charset val="1"/>
    </font>
    <font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gray125">
        <bgColor theme="0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8" fillId="0" borderId="0" applyFont="0" applyFill="0" applyBorder="0" applyAlignment="0" applyProtection="0"/>
    <xf numFmtId="166" fontId="1" fillId="0" borderId="0"/>
    <xf numFmtId="0" fontId="1" fillId="0" borderId="0"/>
    <xf numFmtId="9" fontId="1" fillId="0" borderId="0"/>
    <xf numFmtId="165" fontId="1" fillId="0" borderId="0"/>
    <xf numFmtId="167" fontId="1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top" wrapText="1"/>
    </xf>
    <xf numFmtId="0" fontId="19" fillId="4" borderId="4" xfId="6" applyNumberFormat="1" applyFont="1" applyFill="1" applyBorder="1" applyAlignment="1" applyProtection="1">
      <alignment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5" borderId="3" xfId="6" applyNumberFormat="1" applyFont="1" applyFill="1" applyBorder="1" applyAlignment="1" applyProtection="1">
      <alignment vertical="center" wrapText="1"/>
    </xf>
    <xf numFmtId="0" fontId="19" fillId="5" borderId="4" xfId="6" applyNumberFormat="1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>
      <alignment vertical="center" wrapText="1"/>
    </xf>
    <xf numFmtId="0" fontId="19" fillId="5" borderId="4" xfId="6" applyNumberFormat="1" applyFont="1" applyFill="1" applyBorder="1" applyAlignment="1" applyProtection="1">
      <alignment vertical="center" wrapText="1"/>
    </xf>
    <xf numFmtId="0" fontId="19" fillId="4" borderId="4" xfId="0" applyFont="1" applyFill="1" applyBorder="1" applyAlignment="1">
      <alignment vertical="center" wrapText="1"/>
    </xf>
    <xf numFmtId="164" fontId="18" fillId="0" borderId="0" xfId="1" applyFont="1"/>
    <xf numFmtId="164" fontId="18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166" fontId="9" fillId="6" borderId="0" xfId="2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0" fillId="0" borderId="0" xfId="0" applyAlignment="1">
      <alignment horizontal="left"/>
    </xf>
    <xf numFmtId="164" fontId="15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9" fillId="5" borderId="2" xfId="6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9" fillId="7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168" fontId="9" fillId="9" borderId="2" xfId="1" applyNumberFormat="1" applyFont="1" applyFill="1" applyBorder="1" applyAlignment="1">
      <alignment horizontal="center" vertical="center"/>
    </xf>
    <xf numFmtId="168" fontId="9" fillId="10" borderId="2" xfId="1" applyNumberFormat="1" applyFont="1" applyFill="1" applyBorder="1" applyAlignment="1">
      <alignment horizontal="center" vertical="center" wrapText="1"/>
    </xf>
    <xf numFmtId="168" fontId="9" fillId="11" borderId="2" xfId="1" applyNumberFormat="1" applyFont="1" applyFill="1" applyBorder="1" applyAlignment="1">
      <alignment horizontal="center" vertical="center"/>
    </xf>
    <xf numFmtId="168" fontId="8" fillId="9" borderId="2" xfId="1" applyNumberFormat="1" applyFont="1" applyFill="1" applyBorder="1" applyAlignment="1">
      <alignment horizontal="center" vertical="center"/>
    </xf>
    <xf numFmtId="168" fontId="14" fillId="2" borderId="2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8" fontId="21" fillId="0" borderId="0" xfId="1" applyNumberFormat="1" applyFont="1" applyAlignment="1">
      <alignment vertical="center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164" fontId="21" fillId="0" borderId="0" xfId="1" applyFont="1" applyAlignment="1">
      <alignment vertical="center"/>
    </xf>
    <xf numFmtId="168" fontId="2" fillId="0" borderId="2" xfId="1" applyNumberFormat="1" applyFont="1" applyFill="1" applyBorder="1" applyAlignment="1" applyProtection="1">
      <alignment vertical="center"/>
    </xf>
    <xf numFmtId="168" fontId="2" fillId="0" borderId="2" xfId="1" applyNumberFormat="1" applyFont="1" applyFill="1" applyBorder="1" applyAlignment="1" applyProtection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9" fillId="7" borderId="2" xfId="1" applyNumberFormat="1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>
      <alignment vertical="center" wrapText="1"/>
    </xf>
    <xf numFmtId="168" fontId="8" fillId="9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6" fillId="7" borderId="2" xfId="1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68" fontId="9" fillId="0" borderId="2" xfId="1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164" fontId="8" fillId="9" borderId="2" xfId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12" borderId="0" xfId="3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right" vertical="center" wrapText="1"/>
    </xf>
    <xf numFmtId="0" fontId="9" fillId="9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168" fontId="8" fillId="9" borderId="2" xfId="0" applyNumberFormat="1" applyFont="1" applyFill="1" applyBorder="1" applyAlignment="1">
      <alignment horizontal="center" vertical="center"/>
    </xf>
    <xf numFmtId="164" fontId="8" fillId="9" borderId="2" xfId="1" applyNumberFormat="1" applyFont="1" applyFill="1" applyBorder="1" applyAlignment="1">
      <alignment horizontal="center" vertical="center"/>
    </xf>
  </cellXfs>
  <cellStyles count="7">
    <cellStyle name="Moeda" xfId="1" builtinId="4"/>
    <cellStyle name="Moeda 2" xfId="2"/>
    <cellStyle name="Normal" xfId="0" builtinId="0"/>
    <cellStyle name="Normal 2" xfId="3"/>
    <cellStyle name="Porcentagem 2" xfId="4"/>
    <cellStyle name="TableStyleLight1" xfId="5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117</xdr:row>
      <xdr:rowOff>0</xdr:rowOff>
    </xdr:from>
    <xdr:to>
      <xdr:col>6</xdr:col>
      <xdr:colOff>704850</xdr:colOff>
      <xdr:row>117</xdr:row>
      <xdr:rowOff>0</xdr:rowOff>
    </xdr:to>
    <xdr:sp macro="" textlink="">
      <xdr:nvSpPr>
        <xdr:cNvPr id="1180" name="AutoShape 19"/>
        <xdr:cNvSpPr>
          <a:spLocks noChangeArrowheads="1"/>
        </xdr:cNvSpPr>
      </xdr:nvSpPr>
      <xdr:spPr bwMode="auto">
        <a:xfrm>
          <a:off x="10086975" y="44196000"/>
          <a:ext cx="514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view="pageBreakPreview" zoomScale="90" zoomScaleNormal="80" zoomScaleSheetLayoutView="90" workbookViewId="0">
      <selection activeCell="A3" sqref="A3:G3"/>
    </sheetView>
  </sheetViews>
  <sheetFormatPr defaultRowHeight="30" customHeight="1" x14ac:dyDescent="0.25"/>
  <cols>
    <col min="1" max="1" width="30.5703125" customWidth="1"/>
    <col min="2" max="2" width="20.7109375" customWidth="1"/>
    <col min="3" max="3" width="24.5703125" bestFit="1" customWidth="1"/>
    <col min="4" max="4" width="23.5703125" bestFit="1" customWidth="1"/>
    <col min="5" max="5" width="24.5703125" bestFit="1" customWidth="1"/>
    <col min="6" max="6" width="24.42578125" bestFit="1" customWidth="1"/>
    <col min="7" max="7" width="25" bestFit="1" customWidth="1"/>
    <col min="8" max="8" width="25" customWidth="1"/>
    <col min="9" max="9" width="17" style="22" customWidth="1"/>
    <col min="10" max="10" width="14.28515625" bestFit="1" customWidth="1"/>
  </cols>
  <sheetData>
    <row r="1" spans="1:9" ht="30" customHeight="1" x14ac:dyDescent="0.25">
      <c r="A1" s="84" t="s">
        <v>22</v>
      </c>
      <c r="B1" s="84"/>
      <c r="C1" s="84"/>
      <c r="D1" s="84"/>
      <c r="E1" s="84"/>
      <c r="F1" s="84"/>
      <c r="G1" s="84"/>
    </row>
    <row r="2" spans="1:9" ht="30" customHeight="1" x14ac:dyDescent="0.25">
      <c r="A2" s="94" t="s">
        <v>210</v>
      </c>
      <c r="B2" s="94"/>
      <c r="C2" s="94"/>
      <c r="D2" s="94"/>
      <c r="E2" s="94"/>
      <c r="F2" s="94"/>
      <c r="G2" s="94"/>
      <c r="H2" s="42"/>
    </row>
    <row r="3" spans="1:9" ht="30" customHeight="1" x14ac:dyDescent="0.25">
      <c r="A3" s="94" t="s">
        <v>211</v>
      </c>
      <c r="B3" s="94"/>
      <c r="C3" s="94"/>
      <c r="D3" s="94"/>
      <c r="E3" s="94"/>
      <c r="F3" s="94"/>
      <c r="G3" s="94"/>
      <c r="H3" s="42"/>
    </row>
    <row r="4" spans="1:9" ht="30" customHeight="1" x14ac:dyDescent="0.25">
      <c r="A4" s="2"/>
      <c r="B4" s="2"/>
      <c r="C4" s="2"/>
      <c r="D4" s="2"/>
      <c r="E4" s="2"/>
      <c r="F4" s="2"/>
      <c r="G4" s="2"/>
      <c r="H4" s="2"/>
    </row>
    <row r="5" spans="1:9" ht="30" customHeight="1" x14ac:dyDescent="0.25">
      <c r="A5" s="95" t="s">
        <v>3</v>
      </c>
      <c r="B5" s="95"/>
      <c r="C5" s="95"/>
      <c r="D5" s="95"/>
      <c r="E5" s="95"/>
      <c r="F5" s="95"/>
      <c r="G5" s="95"/>
      <c r="H5" s="43"/>
    </row>
    <row r="6" spans="1:9" ht="30" customHeight="1" x14ac:dyDescent="0.25">
      <c r="A6" s="4" t="s">
        <v>4</v>
      </c>
      <c r="B6" s="85"/>
      <c r="C6" s="86"/>
      <c r="D6" s="86"/>
      <c r="E6" s="86"/>
      <c r="F6" s="86"/>
      <c r="G6" s="87"/>
    </row>
    <row r="7" spans="1:9" ht="30" customHeight="1" x14ac:dyDescent="0.25">
      <c r="A7" s="4" t="s">
        <v>5</v>
      </c>
      <c r="B7" s="85"/>
      <c r="C7" s="86"/>
      <c r="D7" s="86"/>
      <c r="E7" s="86"/>
      <c r="F7" s="86"/>
      <c r="G7" s="87"/>
    </row>
    <row r="8" spans="1:9" ht="30" customHeight="1" x14ac:dyDescent="0.25">
      <c r="A8" s="4" t="s">
        <v>6</v>
      </c>
      <c r="B8" s="85"/>
      <c r="C8" s="86"/>
      <c r="D8" s="86"/>
      <c r="E8" s="86"/>
      <c r="F8" s="86"/>
      <c r="G8" s="87"/>
    </row>
    <row r="9" spans="1:9" ht="30" customHeight="1" x14ac:dyDescent="0.25">
      <c r="A9" s="4" t="s">
        <v>7</v>
      </c>
      <c r="B9" s="85"/>
      <c r="C9" s="86"/>
      <c r="D9" s="86"/>
      <c r="E9" s="86"/>
      <c r="F9" s="86"/>
      <c r="G9" s="87"/>
    </row>
    <row r="10" spans="1:9" ht="30" customHeight="1" x14ac:dyDescent="0.25">
      <c r="A10" s="4" t="s">
        <v>8</v>
      </c>
      <c r="B10" s="85"/>
      <c r="C10" s="86"/>
      <c r="D10" s="86"/>
      <c r="E10" s="86"/>
      <c r="F10" s="86"/>
      <c r="G10" s="87"/>
    </row>
    <row r="11" spans="1:9" ht="30" customHeight="1" x14ac:dyDescent="0.25">
      <c r="A11" s="4" t="s">
        <v>9</v>
      </c>
      <c r="B11" s="85"/>
      <c r="C11" s="86"/>
      <c r="D11" s="86"/>
      <c r="E11" s="86"/>
      <c r="F11" s="86"/>
      <c r="G11" s="87"/>
    </row>
    <row r="12" spans="1:9" ht="30" customHeight="1" x14ac:dyDescent="0.25">
      <c r="A12" s="4"/>
      <c r="B12" s="3"/>
      <c r="C12" s="3"/>
      <c r="D12" s="3"/>
      <c r="E12" s="3"/>
      <c r="F12" s="3"/>
      <c r="G12" s="3"/>
      <c r="H12" s="3"/>
    </row>
    <row r="13" spans="1:9" ht="30" customHeight="1" x14ac:dyDescent="0.25">
      <c r="A13" s="4" t="s">
        <v>10</v>
      </c>
      <c r="B13" s="85"/>
      <c r="C13" s="86"/>
      <c r="D13" s="86"/>
      <c r="E13" s="86"/>
      <c r="F13" s="86"/>
      <c r="G13" s="87"/>
      <c r="H13" s="5"/>
    </row>
    <row r="14" spans="1:9" ht="30" customHeight="1" x14ac:dyDescent="0.25">
      <c r="A14" s="6"/>
      <c r="B14" s="5"/>
      <c r="C14" s="5"/>
      <c r="D14" s="5"/>
      <c r="E14" s="5"/>
      <c r="F14" s="5"/>
      <c r="G14" s="5"/>
    </row>
    <row r="15" spans="1:9" ht="30" customHeight="1" x14ac:dyDescent="0.25">
      <c r="A15" s="91" t="s">
        <v>0</v>
      </c>
      <c r="B15" s="91" t="s">
        <v>1</v>
      </c>
      <c r="C15" s="10" t="s">
        <v>11</v>
      </c>
      <c r="D15" s="11" t="s">
        <v>12</v>
      </c>
      <c r="E15" s="11" t="s">
        <v>134</v>
      </c>
      <c r="F15" s="11" t="s">
        <v>135</v>
      </c>
      <c r="G15" s="92" t="s">
        <v>2</v>
      </c>
      <c r="H15" s="22"/>
      <c r="I15"/>
    </row>
    <row r="16" spans="1:9" ht="30" customHeight="1" x14ac:dyDescent="0.25">
      <c r="A16" s="91"/>
      <c r="B16" s="91"/>
      <c r="C16" s="12" t="str">
        <f>B126</f>
        <v>06h00min de 2ª a 6ª diurno</v>
      </c>
      <c r="D16" s="30" t="str">
        <f>C126</f>
        <v>08h48min de 2ª a 6ª diurno</v>
      </c>
      <c r="E16" s="34" t="str">
        <f>D126</f>
        <v>09h00min de 2ª a 6ª diurno</v>
      </c>
      <c r="F16" s="30" t="str">
        <f>E126</f>
        <v>10h00min de 2ª a 6ª diurno</v>
      </c>
      <c r="G16" s="92"/>
      <c r="H16" s="22"/>
      <c r="I16"/>
    </row>
    <row r="17" spans="1:8" s="1" customFormat="1" ht="30" customHeight="1" x14ac:dyDescent="0.25">
      <c r="A17" s="14" t="s">
        <v>53</v>
      </c>
      <c r="B17" s="16" t="s">
        <v>121</v>
      </c>
      <c r="C17" s="35">
        <v>1</v>
      </c>
      <c r="D17" s="35"/>
      <c r="E17" s="35">
        <v>2</v>
      </c>
      <c r="F17" s="33"/>
      <c r="G17" s="62"/>
      <c r="H17" s="23"/>
    </row>
    <row r="18" spans="1:8" s="1" customFormat="1" ht="30" customHeight="1" x14ac:dyDescent="0.25">
      <c r="A18" s="14" t="s">
        <v>54</v>
      </c>
      <c r="B18" s="16" t="s">
        <v>55</v>
      </c>
      <c r="C18" s="36">
        <v>1</v>
      </c>
      <c r="D18" s="36">
        <v>2</v>
      </c>
      <c r="E18" s="36"/>
      <c r="F18" s="33"/>
      <c r="G18" s="62"/>
      <c r="H18" s="23"/>
    </row>
    <row r="19" spans="1:8" s="1" customFormat="1" ht="30" customHeight="1" x14ac:dyDescent="0.25">
      <c r="A19" s="17" t="s">
        <v>56</v>
      </c>
      <c r="B19" s="18" t="s">
        <v>23</v>
      </c>
      <c r="C19" s="36">
        <v>1</v>
      </c>
      <c r="D19" s="36">
        <v>2</v>
      </c>
      <c r="E19" s="36"/>
      <c r="F19" s="33"/>
      <c r="G19" s="62"/>
      <c r="H19" s="23"/>
    </row>
    <row r="20" spans="1:8" s="1" customFormat="1" ht="30" customHeight="1" x14ac:dyDescent="0.25">
      <c r="A20" s="19" t="s">
        <v>57</v>
      </c>
      <c r="B20" s="18" t="s">
        <v>122</v>
      </c>
      <c r="C20" s="37">
        <v>1</v>
      </c>
      <c r="D20" s="40"/>
      <c r="E20" s="40">
        <v>2</v>
      </c>
      <c r="F20" s="33"/>
      <c r="G20" s="62"/>
      <c r="H20" s="23"/>
    </row>
    <row r="21" spans="1:8" s="1" customFormat="1" ht="30" customHeight="1" x14ac:dyDescent="0.25">
      <c r="A21" s="20" t="s">
        <v>58</v>
      </c>
      <c r="B21" s="18" t="s">
        <v>24</v>
      </c>
      <c r="C21" s="37">
        <v>1</v>
      </c>
      <c r="D21" s="37"/>
      <c r="E21" s="37">
        <v>2</v>
      </c>
      <c r="F21" s="33"/>
      <c r="G21" s="62"/>
      <c r="H21" s="23"/>
    </row>
    <row r="22" spans="1:8" s="1" customFormat="1" ht="30" customHeight="1" x14ac:dyDescent="0.25">
      <c r="A22" s="15" t="s">
        <v>85</v>
      </c>
      <c r="B22" s="18" t="s">
        <v>25</v>
      </c>
      <c r="C22" s="36">
        <v>1</v>
      </c>
      <c r="D22" s="36">
        <v>2</v>
      </c>
      <c r="E22" s="36"/>
      <c r="F22" s="33"/>
      <c r="G22" s="62"/>
      <c r="H22" s="23"/>
    </row>
    <row r="23" spans="1:8" s="1" customFormat="1" ht="30" customHeight="1" x14ac:dyDescent="0.25">
      <c r="A23" s="15" t="s">
        <v>86</v>
      </c>
      <c r="B23" s="18" t="s">
        <v>26</v>
      </c>
      <c r="C23" s="36">
        <v>1</v>
      </c>
      <c r="D23" s="36"/>
      <c r="E23" s="36">
        <v>2</v>
      </c>
      <c r="F23" s="33"/>
      <c r="G23" s="62"/>
      <c r="H23" s="23"/>
    </row>
    <row r="24" spans="1:8" s="1" customFormat="1" ht="30" customHeight="1" x14ac:dyDescent="0.25">
      <c r="A24" s="15" t="s">
        <v>87</v>
      </c>
      <c r="B24" s="18" t="s">
        <v>123</v>
      </c>
      <c r="C24" s="36">
        <v>1</v>
      </c>
      <c r="D24" s="36">
        <v>3</v>
      </c>
      <c r="E24" s="36"/>
      <c r="F24" s="33"/>
      <c r="G24" s="62"/>
      <c r="H24" s="23"/>
    </row>
    <row r="25" spans="1:8" s="1" customFormat="1" ht="30" customHeight="1" x14ac:dyDescent="0.25">
      <c r="A25" s="15" t="s">
        <v>88</v>
      </c>
      <c r="B25" s="18" t="s">
        <v>124</v>
      </c>
      <c r="C25" s="36">
        <v>1</v>
      </c>
      <c r="D25" s="36"/>
      <c r="E25" s="36">
        <v>1</v>
      </c>
      <c r="F25" s="33"/>
      <c r="G25" s="62"/>
      <c r="H25" s="23"/>
    </row>
    <row r="26" spans="1:8" s="1" customFormat="1" ht="30" customHeight="1" x14ac:dyDescent="0.25">
      <c r="A26" s="15" t="s">
        <v>59</v>
      </c>
      <c r="B26" s="18" t="s">
        <v>27</v>
      </c>
      <c r="C26" s="36"/>
      <c r="D26" s="36">
        <v>3</v>
      </c>
      <c r="E26" s="36"/>
      <c r="F26" s="33"/>
      <c r="G26" s="62"/>
      <c r="H26" s="23"/>
    </row>
    <row r="27" spans="1:8" s="1" customFormat="1" ht="30" customHeight="1" x14ac:dyDescent="0.25">
      <c r="A27" s="15" t="s">
        <v>60</v>
      </c>
      <c r="B27" s="18" t="s">
        <v>125</v>
      </c>
      <c r="C27" s="36">
        <v>1</v>
      </c>
      <c r="D27" s="36">
        <v>2</v>
      </c>
      <c r="E27" s="36"/>
      <c r="F27" s="33"/>
      <c r="G27" s="62"/>
      <c r="H27" s="23"/>
    </row>
    <row r="28" spans="1:8" s="1" customFormat="1" ht="30" customHeight="1" x14ac:dyDescent="0.25">
      <c r="A28" s="15" t="s">
        <v>89</v>
      </c>
      <c r="B28" s="18" t="s">
        <v>28</v>
      </c>
      <c r="C28" s="36">
        <v>1</v>
      </c>
      <c r="D28" s="36">
        <v>1</v>
      </c>
      <c r="E28" s="36"/>
      <c r="F28" s="33"/>
      <c r="G28" s="62"/>
      <c r="H28" s="23"/>
    </row>
    <row r="29" spans="1:8" s="1" customFormat="1" ht="30" customHeight="1" x14ac:dyDescent="0.25">
      <c r="A29" s="15" t="s">
        <v>90</v>
      </c>
      <c r="B29" s="18" t="s">
        <v>29</v>
      </c>
      <c r="C29" s="36">
        <v>1</v>
      </c>
      <c r="D29" s="36">
        <v>2</v>
      </c>
      <c r="E29" s="36"/>
      <c r="F29" s="33"/>
      <c r="G29" s="62"/>
      <c r="H29" s="23"/>
    </row>
    <row r="30" spans="1:8" s="1" customFormat="1" ht="30" customHeight="1" x14ac:dyDescent="0.25">
      <c r="A30" s="15" t="s">
        <v>91</v>
      </c>
      <c r="B30" s="18" t="s">
        <v>30</v>
      </c>
      <c r="C30" s="36">
        <v>1</v>
      </c>
      <c r="D30" s="36">
        <v>2</v>
      </c>
      <c r="E30" s="36"/>
      <c r="F30" s="33"/>
      <c r="G30" s="62"/>
      <c r="H30" s="23"/>
    </row>
    <row r="31" spans="1:8" s="1" customFormat="1" ht="30" customHeight="1" x14ac:dyDescent="0.25">
      <c r="A31" s="15" t="s">
        <v>92</v>
      </c>
      <c r="B31" s="18" t="s">
        <v>31</v>
      </c>
      <c r="C31" s="36">
        <v>1</v>
      </c>
      <c r="D31" s="36">
        <v>2</v>
      </c>
      <c r="E31" s="36"/>
      <c r="F31" s="33"/>
      <c r="G31" s="62"/>
      <c r="H31" s="23"/>
    </row>
    <row r="32" spans="1:8" s="1" customFormat="1" ht="30" customHeight="1" x14ac:dyDescent="0.25">
      <c r="A32" s="15" t="s">
        <v>93</v>
      </c>
      <c r="B32" s="18" t="s">
        <v>32</v>
      </c>
      <c r="C32" s="36">
        <v>1</v>
      </c>
      <c r="D32" s="36">
        <v>2</v>
      </c>
      <c r="E32" s="36"/>
      <c r="F32" s="33"/>
      <c r="G32" s="62"/>
      <c r="H32" s="23"/>
    </row>
    <row r="33" spans="1:8" s="1" customFormat="1" ht="30" customHeight="1" x14ac:dyDescent="0.25">
      <c r="A33" s="15" t="s">
        <v>61</v>
      </c>
      <c r="B33" s="18" t="s">
        <v>24</v>
      </c>
      <c r="C33" s="36">
        <v>1</v>
      </c>
      <c r="D33" s="36">
        <v>2</v>
      </c>
      <c r="E33" s="36"/>
      <c r="F33" s="33"/>
      <c r="G33" s="62"/>
      <c r="H33" s="23"/>
    </row>
    <row r="34" spans="1:8" s="1" customFormat="1" ht="30" customHeight="1" x14ac:dyDescent="0.25">
      <c r="A34" s="15" t="s">
        <v>94</v>
      </c>
      <c r="B34" s="18" t="s">
        <v>33</v>
      </c>
      <c r="C34" s="36">
        <v>1</v>
      </c>
      <c r="D34" s="36"/>
      <c r="E34" s="36">
        <v>1</v>
      </c>
      <c r="F34" s="33"/>
      <c r="G34" s="62"/>
      <c r="H34" s="23"/>
    </row>
    <row r="35" spans="1:8" s="1" customFormat="1" ht="30" customHeight="1" x14ac:dyDescent="0.25">
      <c r="A35" s="15" t="s">
        <v>95</v>
      </c>
      <c r="B35" s="18" t="s">
        <v>34</v>
      </c>
      <c r="C35" s="36">
        <v>1</v>
      </c>
      <c r="D35" s="36">
        <v>2</v>
      </c>
      <c r="E35" s="36"/>
      <c r="F35" s="33"/>
      <c r="G35" s="62"/>
      <c r="H35" s="23"/>
    </row>
    <row r="36" spans="1:8" s="1" customFormat="1" ht="30" customHeight="1" x14ac:dyDescent="0.25">
      <c r="A36" s="15" t="s">
        <v>96</v>
      </c>
      <c r="B36" s="18" t="s">
        <v>35</v>
      </c>
      <c r="C36" s="36">
        <v>1</v>
      </c>
      <c r="D36" s="36">
        <v>2</v>
      </c>
      <c r="E36" s="36"/>
      <c r="F36" s="33"/>
      <c r="G36" s="62"/>
      <c r="H36" s="23"/>
    </row>
    <row r="37" spans="1:8" s="1" customFormat="1" ht="30" customHeight="1" x14ac:dyDescent="0.25">
      <c r="A37" s="15" t="s">
        <v>97</v>
      </c>
      <c r="B37" s="18" t="s">
        <v>36</v>
      </c>
      <c r="C37" s="36">
        <v>1</v>
      </c>
      <c r="D37" s="36">
        <v>2</v>
      </c>
      <c r="E37" s="36"/>
      <c r="F37" s="33"/>
      <c r="G37" s="62"/>
      <c r="H37" s="23"/>
    </row>
    <row r="38" spans="1:8" s="1" customFormat="1" ht="30" customHeight="1" x14ac:dyDescent="0.25">
      <c r="A38" s="15" t="s">
        <v>98</v>
      </c>
      <c r="B38" s="18" t="s">
        <v>62</v>
      </c>
      <c r="C38" s="36"/>
      <c r="D38" s="36">
        <v>2</v>
      </c>
      <c r="E38" s="36"/>
      <c r="F38" s="33"/>
      <c r="G38" s="62"/>
      <c r="H38" s="23"/>
    </row>
    <row r="39" spans="1:8" s="1" customFormat="1" ht="30" customHeight="1" x14ac:dyDescent="0.25">
      <c r="A39" s="15" t="s">
        <v>63</v>
      </c>
      <c r="B39" s="18" t="s">
        <v>37</v>
      </c>
      <c r="C39" s="36"/>
      <c r="D39" s="36">
        <v>3</v>
      </c>
      <c r="E39" s="36"/>
      <c r="F39" s="33"/>
      <c r="G39" s="62"/>
      <c r="H39" s="23"/>
    </row>
    <row r="40" spans="1:8" s="1" customFormat="1" ht="30" customHeight="1" x14ac:dyDescent="0.25">
      <c r="A40" s="15" t="s">
        <v>99</v>
      </c>
      <c r="B40" s="18" t="s">
        <v>26</v>
      </c>
      <c r="C40" s="36">
        <v>1</v>
      </c>
      <c r="D40" s="36">
        <v>2</v>
      </c>
      <c r="E40" s="36"/>
      <c r="F40" s="33"/>
      <c r="G40" s="62"/>
      <c r="H40" s="23"/>
    </row>
    <row r="41" spans="1:8" s="1" customFormat="1" ht="30" customHeight="1" x14ac:dyDescent="0.25">
      <c r="A41" s="15" t="s">
        <v>64</v>
      </c>
      <c r="B41" s="18" t="s">
        <v>23</v>
      </c>
      <c r="C41" s="36">
        <v>1</v>
      </c>
      <c r="D41" s="36">
        <v>2</v>
      </c>
      <c r="E41" s="36"/>
      <c r="F41" s="33"/>
      <c r="G41" s="62"/>
      <c r="H41" s="23"/>
    </row>
    <row r="42" spans="1:8" s="1" customFormat="1" ht="30" customHeight="1" x14ac:dyDescent="0.25">
      <c r="A42" s="21" t="s">
        <v>65</v>
      </c>
      <c r="B42" s="18" t="s">
        <v>32</v>
      </c>
      <c r="C42" s="35">
        <v>1</v>
      </c>
      <c r="D42" s="35"/>
      <c r="E42" s="35">
        <v>2</v>
      </c>
      <c r="F42" s="33"/>
      <c r="G42" s="62"/>
      <c r="H42" s="23"/>
    </row>
    <row r="43" spans="1:8" s="1" customFormat="1" ht="30" customHeight="1" x14ac:dyDescent="0.25">
      <c r="A43" s="21" t="s">
        <v>100</v>
      </c>
      <c r="B43" s="18" t="s">
        <v>126</v>
      </c>
      <c r="C43" s="35"/>
      <c r="D43" s="35">
        <v>2</v>
      </c>
      <c r="E43" s="35"/>
      <c r="F43" s="33"/>
      <c r="G43" s="62"/>
      <c r="H43" s="23"/>
    </row>
    <row r="44" spans="1:8" s="1" customFormat="1" ht="30" customHeight="1" x14ac:dyDescent="0.25">
      <c r="A44" s="21" t="s">
        <v>66</v>
      </c>
      <c r="B44" s="18" t="s">
        <v>38</v>
      </c>
      <c r="C44" s="35">
        <v>1</v>
      </c>
      <c r="D44" s="35"/>
      <c r="E44" s="35">
        <v>2</v>
      </c>
      <c r="F44" s="33"/>
      <c r="G44" s="62"/>
      <c r="H44" s="23"/>
    </row>
    <row r="45" spans="1:8" s="1" customFormat="1" ht="30" customHeight="1" x14ac:dyDescent="0.25">
      <c r="A45" s="21" t="s">
        <v>101</v>
      </c>
      <c r="B45" s="18" t="s">
        <v>26</v>
      </c>
      <c r="C45" s="35">
        <v>1</v>
      </c>
      <c r="D45" s="35"/>
      <c r="E45" s="35">
        <v>2</v>
      </c>
      <c r="F45" s="33"/>
      <c r="G45" s="62"/>
      <c r="H45" s="23"/>
    </row>
    <row r="46" spans="1:8" s="1" customFormat="1" ht="30" customHeight="1" x14ac:dyDescent="0.25">
      <c r="A46" s="21" t="s">
        <v>67</v>
      </c>
      <c r="B46" s="18" t="s">
        <v>39</v>
      </c>
      <c r="C46" s="35">
        <v>1</v>
      </c>
      <c r="D46" s="35">
        <v>2</v>
      </c>
      <c r="E46" s="35"/>
      <c r="F46" s="33"/>
      <c r="G46" s="62"/>
      <c r="H46" s="23"/>
    </row>
    <row r="47" spans="1:8" s="1" customFormat="1" ht="30" customHeight="1" x14ac:dyDescent="0.25">
      <c r="A47" s="21" t="s">
        <v>68</v>
      </c>
      <c r="B47" s="18" t="s">
        <v>26</v>
      </c>
      <c r="C47" s="35"/>
      <c r="D47" s="35"/>
      <c r="E47" s="35">
        <v>2</v>
      </c>
      <c r="F47" s="33"/>
      <c r="G47" s="62"/>
      <c r="H47" s="23"/>
    </row>
    <row r="48" spans="1:8" s="1" customFormat="1" ht="30" customHeight="1" x14ac:dyDescent="0.25">
      <c r="A48" s="21" t="s">
        <v>102</v>
      </c>
      <c r="B48" s="18" t="s">
        <v>24</v>
      </c>
      <c r="C48" s="35">
        <v>1</v>
      </c>
      <c r="D48" s="35">
        <v>2</v>
      </c>
      <c r="E48" s="35"/>
      <c r="F48" s="33"/>
      <c r="G48" s="62"/>
      <c r="H48" s="23"/>
    </row>
    <row r="49" spans="1:8" s="1" customFormat="1" ht="30" customHeight="1" x14ac:dyDescent="0.25">
      <c r="A49" s="21" t="s">
        <v>69</v>
      </c>
      <c r="B49" s="18" t="s">
        <v>40</v>
      </c>
      <c r="C49" s="35">
        <v>1</v>
      </c>
      <c r="D49" s="35">
        <v>2</v>
      </c>
      <c r="E49" s="35"/>
      <c r="F49" s="33"/>
      <c r="G49" s="62"/>
      <c r="H49" s="23"/>
    </row>
    <row r="50" spans="1:8" s="1" customFormat="1" ht="30" customHeight="1" x14ac:dyDescent="0.25">
      <c r="A50" s="21" t="s">
        <v>103</v>
      </c>
      <c r="B50" s="18" t="s">
        <v>41</v>
      </c>
      <c r="C50" s="35">
        <v>1</v>
      </c>
      <c r="D50" s="35">
        <v>2</v>
      </c>
      <c r="E50" s="35"/>
      <c r="F50" s="33"/>
      <c r="G50" s="62"/>
      <c r="H50" s="23"/>
    </row>
    <row r="51" spans="1:8" s="1" customFormat="1" ht="30" customHeight="1" x14ac:dyDescent="0.25">
      <c r="A51" s="21" t="s">
        <v>169</v>
      </c>
      <c r="B51" s="18" t="s">
        <v>127</v>
      </c>
      <c r="C51" s="35">
        <v>1</v>
      </c>
      <c r="D51" s="35">
        <v>2</v>
      </c>
      <c r="E51" s="35"/>
      <c r="F51" s="33"/>
      <c r="G51" s="62"/>
      <c r="H51" s="23"/>
    </row>
    <row r="52" spans="1:8" s="1" customFormat="1" ht="30" customHeight="1" x14ac:dyDescent="0.25">
      <c r="A52" s="21" t="s">
        <v>70</v>
      </c>
      <c r="B52" s="18" t="s">
        <v>128</v>
      </c>
      <c r="C52" s="35">
        <v>1</v>
      </c>
      <c r="D52" s="35">
        <v>2</v>
      </c>
      <c r="E52" s="35"/>
      <c r="F52" s="33"/>
      <c r="G52" s="62"/>
      <c r="H52" s="23"/>
    </row>
    <row r="53" spans="1:8" s="1" customFormat="1" ht="30" customHeight="1" x14ac:dyDescent="0.25">
      <c r="A53" s="21" t="s">
        <v>170</v>
      </c>
      <c r="B53" s="18" t="s">
        <v>129</v>
      </c>
      <c r="C53" s="35"/>
      <c r="D53" s="35">
        <v>2</v>
      </c>
      <c r="E53" s="35"/>
      <c r="F53" s="33"/>
      <c r="G53" s="62"/>
      <c r="H53" s="23"/>
    </row>
    <row r="54" spans="1:8" s="1" customFormat="1" ht="30" customHeight="1" x14ac:dyDescent="0.25">
      <c r="A54" s="21" t="s">
        <v>71</v>
      </c>
      <c r="B54" s="18" t="s">
        <v>24</v>
      </c>
      <c r="C54" s="35">
        <v>1</v>
      </c>
      <c r="D54" s="35">
        <v>2</v>
      </c>
      <c r="E54" s="35"/>
      <c r="F54" s="33"/>
      <c r="G54" s="62"/>
      <c r="H54" s="23"/>
    </row>
    <row r="55" spans="1:8" s="1" customFormat="1" ht="30" customHeight="1" x14ac:dyDescent="0.25">
      <c r="A55" s="21" t="s">
        <v>72</v>
      </c>
      <c r="B55" s="18" t="s">
        <v>130</v>
      </c>
      <c r="C55" s="35">
        <v>1</v>
      </c>
      <c r="D55" s="35">
        <v>2</v>
      </c>
      <c r="E55" s="35"/>
      <c r="F55" s="33"/>
      <c r="G55" s="62"/>
      <c r="H55" s="23"/>
    </row>
    <row r="56" spans="1:8" s="1" customFormat="1" ht="30" customHeight="1" x14ac:dyDescent="0.25">
      <c r="A56" s="21" t="s">
        <v>104</v>
      </c>
      <c r="B56" s="18" t="s">
        <v>42</v>
      </c>
      <c r="C56" s="35">
        <v>1</v>
      </c>
      <c r="D56" s="35"/>
      <c r="E56" s="35">
        <v>2</v>
      </c>
      <c r="F56" s="33"/>
      <c r="G56" s="62"/>
      <c r="H56" s="23"/>
    </row>
    <row r="57" spans="1:8" s="1" customFormat="1" ht="30" customHeight="1" x14ac:dyDescent="0.25">
      <c r="A57" s="21" t="s">
        <v>105</v>
      </c>
      <c r="B57" s="18" t="s">
        <v>122</v>
      </c>
      <c r="C57" s="35">
        <v>1</v>
      </c>
      <c r="D57" s="35">
        <v>2</v>
      </c>
      <c r="E57" s="35"/>
      <c r="F57" s="33"/>
      <c r="G57" s="62"/>
      <c r="H57" s="23"/>
    </row>
    <row r="58" spans="1:8" s="1" customFormat="1" ht="30" customHeight="1" x14ac:dyDescent="0.25">
      <c r="A58" s="21" t="s">
        <v>73</v>
      </c>
      <c r="B58" s="18" t="s">
        <v>24</v>
      </c>
      <c r="C58" s="35">
        <v>1</v>
      </c>
      <c r="D58" s="35"/>
      <c r="E58" s="35">
        <v>2</v>
      </c>
      <c r="F58" s="33"/>
      <c r="G58" s="62"/>
      <c r="H58" s="23"/>
    </row>
    <row r="59" spans="1:8" s="1" customFormat="1" ht="30" customHeight="1" x14ac:dyDescent="0.25">
      <c r="A59" s="21" t="s">
        <v>106</v>
      </c>
      <c r="B59" s="18" t="s">
        <v>43</v>
      </c>
      <c r="C59" s="35">
        <v>1</v>
      </c>
      <c r="D59" s="35">
        <v>2</v>
      </c>
      <c r="E59" s="35"/>
      <c r="F59" s="33"/>
      <c r="G59" s="62"/>
      <c r="H59" s="23"/>
    </row>
    <row r="60" spans="1:8" s="1" customFormat="1" ht="30" customHeight="1" x14ac:dyDescent="0.25">
      <c r="A60" s="21" t="s">
        <v>74</v>
      </c>
      <c r="B60" s="18" t="s">
        <v>131</v>
      </c>
      <c r="C60" s="35">
        <v>2</v>
      </c>
      <c r="D60" s="35"/>
      <c r="E60" s="35">
        <v>1</v>
      </c>
      <c r="F60" s="33"/>
      <c r="G60" s="62"/>
      <c r="H60" s="23"/>
    </row>
    <row r="61" spans="1:8" s="1" customFormat="1" ht="30" customHeight="1" x14ac:dyDescent="0.25">
      <c r="A61" s="21" t="s">
        <v>107</v>
      </c>
      <c r="B61" s="18" t="s">
        <v>44</v>
      </c>
      <c r="C61" s="35">
        <v>1</v>
      </c>
      <c r="D61" s="35">
        <v>2</v>
      </c>
      <c r="E61" s="35"/>
      <c r="F61" s="33"/>
      <c r="G61" s="62"/>
      <c r="H61" s="23"/>
    </row>
    <row r="62" spans="1:8" s="1" customFormat="1" ht="30" customHeight="1" x14ac:dyDescent="0.25">
      <c r="A62" s="21" t="s">
        <v>108</v>
      </c>
      <c r="B62" s="18" t="s">
        <v>27</v>
      </c>
      <c r="C62" s="35">
        <v>1</v>
      </c>
      <c r="D62" s="35">
        <v>2</v>
      </c>
      <c r="E62" s="35"/>
      <c r="F62" s="33"/>
      <c r="G62" s="62"/>
      <c r="H62" s="23"/>
    </row>
    <row r="63" spans="1:8" s="1" customFormat="1" ht="30" customHeight="1" x14ac:dyDescent="0.25">
      <c r="A63" s="21" t="s">
        <v>75</v>
      </c>
      <c r="B63" s="18" t="s">
        <v>45</v>
      </c>
      <c r="C63" s="35">
        <v>1</v>
      </c>
      <c r="D63" s="35"/>
      <c r="E63" s="35">
        <v>1</v>
      </c>
      <c r="F63" s="33"/>
      <c r="G63" s="62"/>
      <c r="H63" s="23"/>
    </row>
    <row r="64" spans="1:8" s="1" customFormat="1" ht="30" customHeight="1" x14ac:dyDescent="0.25">
      <c r="A64" s="21" t="s">
        <v>76</v>
      </c>
      <c r="B64" s="18" t="s">
        <v>46</v>
      </c>
      <c r="C64" s="35">
        <v>1</v>
      </c>
      <c r="D64" s="35">
        <v>2</v>
      </c>
      <c r="E64" s="35"/>
      <c r="F64" s="33"/>
      <c r="G64" s="62"/>
      <c r="H64" s="23"/>
    </row>
    <row r="65" spans="1:8" s="1" customFormat="1" ht="30" customHeight="1" x14ac:dyDescent="0.25">
      <c r="A65" s="21" t="s">
        <v>109</v>
      </c>
      <c r="B65" s="18" t="s">
        <v>47</v>
      </c>
      <c r="C65" s="35">
        <v>1</v>
      </c>
      <c r="D65" s="35"/>
      <c r="E65" s="35">
        <v>1</v>
      </c>
      <c r="F65" s="33"/>
      <c r="G65" s="62"/>
      <c r="H65" s="23"/>
    </row>
    <row r="66" spans="1:8" s="1" customFormat="1" ht="30" customHeight="1" x14ac:dyDescent="0.25">
      <c r="A66" s="21" t="s">
        <v>110</v>
      </c>
      <c r="B66" s="18" t="s">
        <v>48</v>
      </c>
      <c r="C66" s="35">
        <v>1</v>
      </c>
      <c r="D66" s="35">
        <v>2</v>
      </c>
      <c r="E66" s="35"/>
      <c r="F66" s="33"/>
      <c r="G66" s="62"/>
      <c r="H66" s="23"/>
    </row>
    <row r="67" spans="1:8" s="1" customFormat="1" ht="30" customHeight="1" x14ac:dyDescent="0.25">
      <c r="A67" s="21" t="s">
        <v>111</v>
      </c>
      <c r="B67" s="18" t="s">
        <v>77</v>
      </c>
      <c r="C67" s="35">
        <v>1</v>
      </c>
      <c r="D67" s="35"/>
      <c r="E67" s="35"/>
      <c r="F67" s="33"/>
      <c r="G67" s="62"/>
      <c r="H67" s="23"/>
    </row>
    <row r="68" spans="1:8" s="1" customFormat="1" ht="30" customHeight="1" x14ac:dyDescent="0.25">
      <c r="A68" s="21" t="s">
        <v>78</v>
      </c>
      <c r="B68" s="18" t="s">
        <v>123</v>
      </c>
      <c r="C68" s="35">
        <v>2</v>
      </c>
      <c r="D68" s="35"/>
      <c r="E68" s="35"/>
      <c r="F68" s="33"/>
      <c r="G68" s="62"/>
      <c r="H68" s="23"/>
    </row>
    <row r="69" spans="1:8" s="1" customFormat="1" ht="30" customHeight="1" x14ac:dyDescent="0.25">
      <c r="A69" s="21" t="s">
        <v>112</v>
      </c>
      <c r="B69" s="18" t="s">
        <v>26</v>
      </c>
      <c r="C69" s="35">
        <v>1</v>
      </c>
      <c r="D69" s="35"/>
      <c r="E69" s="35"/>
      <c r="F69" s="33"/>
      <c r="G69" s="62"/>
      <c r="H69" s="23"/>
    </row>
    <row r="70" spans="1:8" s="1" customFormat="1" ht="30" customHeight="1" x14ac:dyDescent="0.25">
      <c r="A70" s="21" t="s">
        <v>113</v>
      </c>
      <c r="B70" s="18" t="s">
        <v>24</v>
      </c>
      <c r="C70" s="35">
        <v>1</v>
      </c>
      <c r="D70" s="35"/>
      <c r="E70" s="35"/>
      <c r="F70" s="33"/>
      <c r="G70" s="62"/>
      <c r="H70" s="23"/>
    </row>
    <row r="71" spans="1:8" s="1" customFormat="1" ht="30" customHeight="1" x14ac:dyDescent="0.25">
      <c r="A71" s="21" t="s">
        <v>79</v>
      </c>
      <c r="B71" s="18" t="s">
        <v>42</v>
      </c>
      <c r="C71" s="35">
        <v>1</v>
      </c>
      <c r="D71" s="35"/>
      <c r="E71" s="35"/>
      <c r="F71" s="33"/>
      <c r="G71" s="62"/>
      <c r="H71" s="23"/>
    </row>
    <row r="72" spans="1:8" s="1" customFormat="1" ht="30" customHeight="1" x14ac:dyDescent="0.25">
      <c r="A72" s="21" t="s">
        <v>80</v>
      </c>
      <c r="B72" s="18" t="s">
        <v>27</v>
      </c>
      <c r="C72" s="35">
        <v>1</v>
      </c>
      <c r="D72" s="35"/>
      <c r="E72" s="35"/>
      <c r="F72" s="33"/>
      <c r="G72" s="62"/>
      <c r="H72" s="23"/>
    </row>
    <row r="73" spans="1:8" s="1" customFormat="1" ht="30" customHeight="1" x14ac:dyDescent="0.25">
      <c r="A73" s="21" t="s">
        <v>81</v>
      </c>
      <c r="B73" s="18" t="s">
        <v>26</v>
      </c>
      <c r="C73" s="35">
        <v>1</v>
      </c>
      <c r="D73" s="35"/>
      <c r="E73" s="35"/>
      <c r="F73" s="33"/>
      <c r="G73" s="62"/>
      <c r="H73" s="23"/>
    </row>
    <row r="74" spans="1:8" s="1" customFormat="1" ht="30" customHeight="1" x14ac:dyDescent="0.25">
      <c r="A74" s="21" t="s">
        <v>82</v>
      </c>
      <c r="B74" s="18" t="s">
        <v>44</v>
      </c>
      <c r="C74" s="35">
        <v>1</v>
      </c>
      <c r="D74" s="35"/>
      <c r="E74" s="35"/>
      <c r="F74" s="33"/>
      <c r="G74" s="62"/>
      <c r="H74" s="23"/>
    </row>
    <row r="75" spans="1:8" s="1" customFormat="1" ht="30" customHeight="1" x14ac:dyDescent="0.25">
      <c r="A75" s="21" t="s">
        <v>114</v>
      </c>
      <c r="B75" s="18" t="s">
        <v>49</v>
      </c>
      <c r="C75" s="35">
        <v>1</v>
      </c>
      <c r="D75" s="35"/>
      <c r="E75" s="35"/>
      <c r="F75" s="33"/>
      <c r="G75" s="62"/>
      <c r="H75" s="23"/>
    </row>
    <row r="76" spans="1:8" s="1" customFormat="1" ht="30" customHeight="1" x14ac:dyDescent="0.25">
      <c r="A76" s="21" t="s">
        <v>115</v>
      </c>
      <c r="B76" s="18" t="s">
        <v>50</v>
      </c>
      <c r="C76" s="35">
        <v>1</v>
      </c>
      <c r="D76" s="35"/>
      <c r="E76" s="35"/>
      <c r="F76" s="33"/>
      <c r="G76" s="62"/>
      <c r="H76" s="23"/>
    </row>
    <row r="77" spans="1:8" s="1" customFormat="1" ht="30" customHeight="1" x14ac:dyDescent="0.25">
      <c r="A77" s="21" t="s">
        <v>83</v>
      </c>
      <c r="B77" s="18" t="s">
        <v>132</v>
      </c>
      <c r="C77" s="35">
        <v>1</v>
      </c>
      <c r="D77" s="35"/>
      <c r="E77" s="35"/>
      <c r="F77" s="33"/>
      <c r="G77" s="62"/>
      <c r="H77" s="23"/>
    </row>
    <row r="78" spans="1:8" s="1" customFormat="1" ht="30" customHeight="1" x14ac:dyDescent="0.25">
      <c r="A78" s="21" t="s">
        <v>171</v>
      </c>
      <c r="B78" s="18" t="s">
        <v>133</v>
      </c>
      <c r="C78" s="35">
        <v>1</v>
      </c>
      <c r="D78" s="35"/>
      <c r="E78" s="35"/>
      <c r="F78" s="33"/>
      <c r="G78" s="62"/>
      <c r="H78" s="23"/>
    </row>
    <row r="79" spans="1:8" s="1" customFormat="1" ht="30" customHeight="1" x14ac:dyDescent="0.25">
      <c r="A79" s="21" t="s">
        <v>84</v>
      </c>
      <c r="B79" s="18" t="s">
        <v>51</v>
      </c>
      <c r="C79" s="35">
        <v>1</v>
      </c>
      <c r="D79" s="35"/>
      <c r="E79" s="35"/>
      <c r="F79" s="33"/>
      <c r="G79" s="62"/>
      <c r="H79" s="23"/>
    </row>
    <row r="80" spans="1:8" s="1" customFormat="1" ht="30" customHeight="1" x14ac:dyDescent="0.25">
      <c r="A80" s="21" t="s">
        <v>116</v>
      </c>
      <c r="B80" s="18" t="s">
        <v>52</v>
      </c>
      <c r="C80" s="35">
        <v>1</v>
      </c>
      <c r="D80" s="35"/>
      <c r="E80" s="35"/>
      <c r="F80" s="33"/>
      <c r="G80" s="62"/>
      <c r="H80" s="23"/>
    </row>
    <row r="81" spans="1:8" s="1" customFormat="1" ht="30" customHeight="1" x14ac:dyDescent="0.25">
      <c r="A81" s="21" t="s">
        <v>117</v>
      </c>
      <c r="B81" s="18" t="s">
        <v>26</v>
      </c>
      <c r="C81" s="35">
        <v>2</v>
      </c>
      <c r="D81" s="35"/>
      <c r="E81" s="35"/>
      <c r="F81" s="33"/>
      <c r="G81" s="62"/>
      <c r="H81" s="23"/>
    </row>
    <row r="82" spans="1:8" s="1" customFormat="1" ht="30" customHeight="1" x14ac:dyDescent="0.25">
      <c r="A82" s="21" t="s">
        <v>118</v>
      </c>
      <c r="B82" s="18" t="s">
        <v>126</v>
      </c>
      <c r="C82" s="35">
        <v>2</v>
      </c>
      <c r="D82" s="35"/>
      <c r="E82" s="35"/>
      <c r="F82" s="33"/>
      <c r="G82" s="62"/>
      <c r="H82" s="23"/>
    </row>
    <row r="83" spans="1:8" s="1" customFormat="1" ht="30" customHeight="1" x14ac:dyDescent="0.25">
      <c r="A83" s="65" t="s">
        <v>119</v>
      </c>
      <c r="B83" s="31" t="s">
        <v>26</v>
      </c>
      <c r="C83" s="35">
        <v>1</v>
      </c>
      <c r="D83" s="35"/>
      <c r="E83" s="35"/>
      <c r="F83" s="33"/>
      <c r="G83" s="62"/>
      <c r="H83" s="23"/>
    </row>
    <row r="84" spans="1:8" s="1" customFormat="1" ht="30" customHeight="1" x14ac:dyDescent="0.25">
      <c r="A84" s="65" t="s">
        <v>120</v>
      </c>
      <c r="B84" s="31" t="s">
        <v>24</v>
      </c>
      <c r="C84" s="35">
        <v>2</v>
      </c>
      <c r="D84" s="37"/>
      <c r="E84" s="35"/>
      <c r="F84" s="33"/>
      <c r="G84" s="62"/>
      <c r="H84" s="23"/>
    </row>
    <row r="85" spans="1:8" s="1" customFormat="1" ht="30" customHeight="1" x14ac:dyDescent="0.25">
      <c r="A85" s="89" t="s">
        <v>172</v>
      </c>
      <c r="B85" s="89"/>
      <c r="C85" s="44">
        <f>SUM(C17:C84)</f>
        <v>67</v>
      </c>
      <c r="D85" s="44">
        <f>SUM(D17:D84)</f>
        <v>72</v>
      </c>
      <c r="E85" s="44">
        <f>SUM(E17:E84)</f>
        <v>25</v>
      </c>
      <c r="F85" s="44">
        <f>SUM(F17:F84)</f>
        <v>0</v>
      </c>
      <c r="G85" s="64">
        <f>SUM(C85:F85)</f>
        <v>164</v>
      </c>
      <c r="H85" s="23"/>
    </row>
    <row r="86" spans="1:8" s="1" customFormat="1" ht="30" customHeight="1" x14ac:dyDescent="0.25">
      <c r="A86" s="97" t="s">
        <v>141</v>
      </c>
      <c r="B86" s="97"/>
      <c r="C86" s="97"/>
      <c r="D86" s="97"/>
      <c r="E86" s="97"/>
      <c r="F86" s="97"/>
      <c r="G86" s="97"/>
      <c r="H86" s="23"/>
    </row>
    <row r="87" spans="1:8" s="1" customFormat="1" ht="30" customHeight="1" x14ac:dyDescent="0.25">
      <c r="A87" s="65" t="s">
        <v>168</v>
      </c>
      <c r="B87" s="31" t="s">
        <v>144</v>
      </c>
      <c r="C87" s="38"/>
      <c r="D87" s="38">
        <v>3</v>
      </c>
      <c r="E87" s="38"/>
      <c r="F87" s="33"/>
      <c r="G87" s="61"/>
      <c r="H87" s="23"/>
    </row>
    <row r="88" spans="1:8" s="1" customFormat="1" ht="30" customHeight="1" x14ac:dyDescent="0.25">
      <c r="A88" s="65" t="s">
        <v>167</v>
      </c>
      <c r="B88" s="31" t="s">
        <v>144</v>
      </c>
      <c r="C88" s="38">
        <v>1</v>
      </c>
      <c r="D88" s="38">
        <v>2</v>
      </c>
      <c r="E88" s="38"/>
      <c r="F88" s="33"/>
      <c r="G88" s="61"/>
      <c r="H88" s="23"/>
    </row>
    <row r="89" spans="1:8" s="1" customFormat="1" ht="30" customHeight="1" x14ac:dyDescent="0.25">
      <c r="A89" s="65" t="s">
        <v>165</v>
      </c>
      <c r="B89" s="31" t="s">
        <v>146</v>
      </c>
      <c r="C89" s="38">
        <v>1</v>
      </c>
      <c r="D89" s="38"/>
      <c r="E89" s="38">
        <v>2</v>
      </c>
      <c r="F89" s="33"/>
      <c r="G89" s="61"/>
      <c r="H89" s="23"/>
    </row>
    <row r="90" spans="1:8" s="1" customFormat="1" ht="30" customHeight="1" x14ac:dyDescent="0.25">
      <c r="A90" s="65" t="s">
        <v>166</v>
      </c>
      <c r="B90" s="31" t="s">
        <v>145</v>
      </c>
      <c r="C90" s="38">
        <v>1</v>
      </c>
      <c r="D90" s="38">
        <v>3</v>
      </c>
      <c r="E90" s="38"/>
      <c r="F90" s="33"/>
      <c r="G90" s="61"/>
      <c r="H90" s="23"/>
    </row>
    <row r="91" spans="1:8" s="1" customFormat="1" ht="30" customHeight="1" x14ac:dyDescent="0.25">
      <c r="A91" s="65" t="s">
        <v>164</v>
      </c>
      <c r="B91" s="31" t="s">
        <v>146</v>
      </c>
      <c r="C91" s="38"/>
      <c r="D91" s="38">
        <v>4</v>
      </c>
      <c r="E91" s="38"/>
      <c r="F91" s="33"/>
      <c r="G91" s="61"/>
      <c r="H91" s="23"/>
    </row>
    <row r="92" spans="1:8" s="1" customFormat="1" ht="30" customHeight="1" x14ac:dyDescent="0.25">
      <c r="A92" s="65" t="s">
        <v>163</v>
      </c>
      <c r="B92" s="31" t="s">
        <v>146</v>
      </c>
      <c r="C92" s="38">
        <v>1</v>
      </c>
      <c r="D92" s="38">
        <v>2</v>
      </c>
      <c r="E92" s="38"/>
      <c r="F92" s="33"/>
      <c r="G92" s="61"/>
      <c r="H92" s="23"/>
    </row>
    <row r="93" spans="1:8" s="1" customFormat="1" ht="30" customHeight="1" x14ac:dyDescent="0.25">
      <c r="A93" s="65" t="s">
        <v>162</v>
      </c>
      <c r="B93" s="31" t="s">
        <v>147</v>
      </c>
      <c r="C93" s="38">
        <v>1</v>
      </c>
      <c r="D93" s="38"/>
      <c r="E93" s="38">
        <v>1</v>
      </c>
      <c r="F93" s="33"/>
      <c r="G93" s="61"/>
      <c r="H93" s="23"/>
    </row>
    <row r="94" spans="1:8" s="1" customFormat="1" ht="30" customHeight="1" x14ac:dyDescent="0.25">
      <c r="A94" s="65" t="s">
        <v>161</v>
      </c>
      <c r="B94" s="31" t="s">
        <v>148</v>
      </c>
      <c r="C94" s="38"/>
      <c r="D94" s="38"/>
      <c r="E94" s="38">
        <v>3</v>
      </c>
      <c r="F94" s="33"/>
      <c r="G94" s="61"/>
      <c r="H94" s="23"/>
    </row>
    <row r="95" spans="1:8" s="1" customFormat="1" ht="30" customHeight="1" x14ac:dyDescent="0.25">
      <c r="A95" s="65" t="s">
        <v>160</v>
      </c>
      <c r="B95" s="31" t="s">
        <v>146</v>
      </c>
      <c r="C95" s="38"/>
      <c r="D95" s="38"/>
      <c r="E95" s="38">
        <v>3</v>
      </c>
      <c r="F95" s="33"/>
      <c r="G95" s="61"/>
      <c r="H95" s="23"/>
    </row>
    <row r="96" spans="1:8" s="1" customFormat="1" ht="30" customHeight="1" x14ac:dyDescent="0.25">
      <c r="A96" s="65" t="s">
        <v>159</v>
      </c>
      <c r="B96" s="31" t="s">
        <v>146</v>
      </c>
      <c r="C96" s="38">
        <v>1</v>
      </c>
      <c r="D96" s="38">
        <v>2</v>
      </c>
      <c r="E96" s="38"/>
      <c r="F96" s="33"/>
      <c r="G96" s="61"/>
      <c r="H96" s="23"/>
    </row>
    <row r="97" spans="1:9" s="1" customFormat="1" ht="30" customHeight="1" x14ac:dyDescent="0.25">
      <c r="A97" s="65" t="s">
        <v>158</v>
      </c>
      <c r="B97" s="31" t="s">
        <v>149</v>
      </c>
      <c r="C97" s="38"/>
      <c r="D97" s="38">
        <v>2</v>
      </c>
      <c r="E97" s="38"/>
      <c r="F97" s="33"/>
      <c r="G97" s="61"/>
      <c r="H97" s="23"/>
    </row>
    <row r="98" spans="1:9" s="1" customFormat="1" ht="30" customHeight="1" x14ac:dyDescent="0.25">
      <c r="A98" s="65" t="s">
        <v>157</v>
      </c>
      <c r="B98" s="31" t="s">
        <v>148</v>
      </c>
      <c r="C98" s="38">
        <v>1</v>
      </c>
      <c r="D98" s="38"/>
      <c r="E98" s="38"/>
      <c r="F98" s="39">
        <v>2</v>
      </c>
      <c r="G98" s="61"/>
      <c r="H98" s="23"/>
    </row>
    <row r="99" spans="1:9" s="1" customFormat="1" ht="30" customHeight="1" x14ac:dyDescent="0.25">
      <c r="A99" s="65" t="s">
        <v>156</v>
      </c>
      <c r="B99" s="31" t="s">
        <v>146</v>
      </c>
      <c r="C99" s="38">
        <v>1</v>
      </c>
      <c r="D99" s="38">
        <v>2</v>
      </c>
      <c r="E99" s="38"/>
      <c r="F99" s="39"/>
      <c r="G99" s="61"/>
      <c r="H99" s="23"/>
    </row>
    <row r="100" spans="1:9" s="1" customFormat="1" ht="30" customHeight="1" x14ac:dyDescent="0.25">
      <c r="A100" s="65" t="s">
        <v>155</v>
      </c>
      <c r="B100" s="31" t="s">
        <v>148</v>
      </c>
      <c r="C100" s="38">
        <v>1</v>
      </c>
      <c r="D100" s="38"/>
      <c r="E100" s="38"/>
      <c r="F100" s="39">
        <v>2</v>
      </c>
      <c r="G100" s="61"/>
      <c r="H100" s="23"/>
    </row>
    <row r="101" spans="1:9" s="1" customFormat="1" ht="30" customHeight="1" x14ac:dyDescent="0.25">
      <c r="A101" s="65" t="s">
        <v>154</v>
      </c>
      <c r="B101" s="31" t="s">
        <v>145</v>
      </c>
      <c r="C101" s="38">
        <v>1</v>
      </c>
      <c r="D101" s="38"/>
      <c r="E101" s="38"/>
      <c r="F101" s="33"/>
      <c r="G101" s="61"/>
      <c r="H101" s="23"/>
    </row>
    <row r="102" spans="1:9" s="1" customFormat="1" ht="30" customHeight="1" x14ac:dyDescent="0.25">
      <c r="A102" s="65" t="s">
        <v>153</v>
      </c>
      <c r="B102" s="31" t="s">
        <v>146</v>
      </c>
      <c r="C102" s="38">
        <v>1</v>
      </c>
      <c r="D102" s="38"/>
      <c r="E102" s="38"/>
      <c r="F102" s="33"/>
      <c r="G102" s="61"/>
      <c r="H102" s="23"/>
    </row>
    <row r="103" spans="1:9" s="1" customFormat="1" ht="30" customHeight="1" x14ac:dyDescent="0.25">
      <c r="A103" s="65" t="s">
        <v>152</v>
      </c>
      <c r="B103" s="31" t="s">
        <v>148</v>
      </c>
      <c r="C103" s="38">
        <v>1</v>
      </c>
      <c r="D103" s="38"/>
      <c r="E103" s="38"/>
      <c r="F103" s="33"/>
      <c r="G103" s="61"/>
      <c r="H103" s="23"/>
    </row>
    <row r="104" spans="1:9" s="1" customFormat="1" ht="30" customHeight="1" x14ac:dyDescent="0.25">
      <c r="A104" s="65" t="s">
        <v>151</v>
      </c>
      <c r="B104" s="31" t="s">
        <v>148</v>
      </c>
      <c r="C104" s="38">
        <v>2</v>
      </c>
      <c r="D104" s="38"/>
      <c r="E104" s="38"/>
      <c r="F104" s="33"/>
      <c r="G104" s="61"/>
      <c r="H104" s="23"/>
    </row>
    <row r="105" spans="1:9" s="1" customFormat="1" ht="30" customHeight="1" x14ac:dyDescent="0.25">
      <c r="A105" s="65" t="s">
        <v>150</v>
      </c>
      <c r="B105" s="31" t="s">
        <v>148</v>
      </c>
      <c r="C105" s="38">
        <v>1</v>
      </c>
      <c r="D105" s="38"/>
      <c r="E105" s="38"/>
      <c r="F105" s="33"/>
      <c r="G105" s="61"/>
      <c r="H105" s="23"/>
    </row>
    <row r="106" spans="1:9" s="1" customFormat="1" ht="30" customHeight="1" x14ac:dyDescent="0.25">
      <c r="A106" s="89" t="s">
        <v>172</v>
      </c>
      <c r="B106" s="89"/>
      <c r="C106" s="44">
        <f>SUM(C87:C105)</f>
        <v>15</v>
      </c>
      <c r="D106" s="44">
        <f>SUM(D87:D105)</f>
        <v>20</v>
      </c>
      <c r="E106" s="44">
        <f>SUM(E87:E105)</f>
        <v>9</v>
      </c>
      <c r="F106" s="44">
        <f>SUM(F87:F105)</f>
        <v>4</v>
      </c>
      <c r="G106" s="68">
        <f>SUM(C106:F106)</f>
        <v>48</v>
      </c>
      <c r="H106" s="23"/>
    </row>
    <row r="107" spans="1:9" s="1" customFormat="1" ht="30" customHeight="1" x14ac:dyDescent="0.25">
      <c r="A107" s="100"/>
      <c r="B107" s="100"/>
      <c r="C107" s="63" t="str">
        <f>B126</f>
        <v>06h00min de 2ª a 6ª diurno</v>
      </c>
      <c r="D107" s="63" t="str">
        <f>C126</f>
        <v>08h48min de 2ª a 6ª diurno</v>
      </c>
      <c r="E107" s="63" t="str">
        <f>D126</f>
        <v>09h00min de 2ª a 6ª diurno</v>
      </c>
      <c r="F107" s="63" t="str">
        <f>E126</f>
        <v>10h00min de 2ª a 6ª diurno</v>
      </c>
      <c r="G107" s="29"/>
      <c r="H107" s="23"/>
    </row>
    <row r="108" spans="1:9" s="1" customFormat="1" ht="30" customHeight="1" x14ac:dyDescent="0.25">
      <c r="A108" s="88" t="s">
        <v>176</v>
      </c>
      <c r="B108" s="88"/>
      <c r="C108" s="41">
        <f>C85+C106</f>
        <v>82</v>
      </c>
      <c r="D108" s="41">
        <f>D85+D106</f>
        <v>92</v>
      </c>
      <c r="E108" s="41">
        <f>E85+E106</f>
        <v>34</v>
      </c>
      <c r="F108" s="41">
        <f>F85+F106</f>
        <v>4</v>
      </c>
      <c r="G108" s="41">
        <f>SUM(C108:F108)</f>
        <v>212</v>
      </c>
      <c r="H108" s="23"/>
    </row>
    <row r="109" spans="1:9" s="1" customFormat="1" ht="30" customHeight="1" x14ac:dyDescent="0.25">
      <c r="A109" s="98" t="s">
        <v>201</v>
      </c>
      <c r="B109" s="99"/>
      <c r="C109" s="69"/>
      <c r="D109" s="69"/>
      <c r="E109" s="69"/>
      <c r="F109" s="69"/>
      <c r="G109" s="69"/>
      <c r="H109" s="23"/>
    </row>
    <row r="110" spans="1:9" s="1" customFormat="1" ht="30" customHeight="1" x14ac:dyDescent="0.25">
      <c r="A110" s="98" t="s">
        <v>202</v>
      </c>
      <c r="B110" s="99"/>
      <c r="C110" s="69"/>
      <c r="D110" s="69"/>
      <c r="E110" s="69"/>
      <c r="F110" s="69"/>
      <c r="G110" s="69"/>
      <c r="H110" s="23"/>
    </row>
    <row r="111" spans="1:9" s="1" customFormat="1" ht="30" customHeight="1" x14ac:dyDescent="0.25">
      <c r="A111" s="98" t="s">
        <v>203</v>
      </c>
      <c r="B111" s="99"/>
      <c r="C111" s="69"/>
      <c r="D111" s="69"/>
      <c r="E111" s="69"/>
      <c r="F111" s="69"/>
      <c r="G111" s="69"/>
      <c r="H111" s="23"/>
    </row>
    <row r="112" spans="1:9" s="1" customFormat="1" ht="30" customHeight="1" x14ac:dyDescent="0.25">
      <c r="A112" s="96" t="s">
        <v>204</v>
      </c>
      <c r="B112" s="96"/>
      <c r="C112" s="70"/>
      <c r="D112" s="70"/>
      <c r="E112" s="70"/>
      <c r="F112" s="70"/>
      <c r="G112" s="71"/>
      <c r="H112" s="23"/>
      <c r="I112" s="24"/>
    </row>
    <row r="113" spans="1:9" s="1" customFormat="1" ht="30" customHeight="1" x14ac:dyDescent="0.25">
      <c r="A113" s="93" t="s">
        <v>179</v>
      </c>
      <c r="B113" s="93"/>
      <c r="C113" s="70"/>
      <c r="D113" s="70"/>
      <c r="E113" s="70"/>
      <c r="F113" s="70"/>
      <c r="G113" s="71"/>
      <c r="H113" s="23"/>
      <c r="I113" s="24"/>
    </row>
    <row r="114" spans="1:9" s="1" customFormat="1" ht="30" customHeight="1" x14ac:dyDescent="0.25">
      <c r="A114" s="91" t="s">
        <v>16</v>
      </c>
      <c r="B114" s="91"/>
      <c r="C114" s="91" t="s">
        <v>17</v>
      </c>
      <c r="D114" s="91"/>
      <c r="E114" s="91" t="s">
        <v>177</v>
      </c>
      <c r="F114" s="91"/>
      <c r="G114" s="63" t="s">
        <v>18</v>
      </c>
      <c r="H114" s="23"/>
    </row>
    <row r="115" spans="1:9" s="1" customFormat="1" ht="30" customHeight="1" x14ac:dyDescent="0.25">
      <c r="A115" s="93" t="s">
        <v>19</v>
      </c>
      <c r="B115" s="93"/>
      <c r="C115" s="93" t="s">
        <v>189</v>
      </c>
      <c r="D115" s="93"/>
      <c r="E115" s="102"/>
      <c r="F115" s="102"/>
      <c r="G115" s="66"/>
      <c r="H115" s="23"/>
    </row>
    <row r="116" spans="1:9" s="1" customFormat="1" ht="30" customHeight="1" x14ac:dyDescent="0.25">
      <c r="A116" s="93"/>
      <c r="B116" s="93"/>
      <c r="C116" s="103" t="s">
        <v>190</v>
      </c>
      <c r="D116" s="103"/>
      <c r="E116" s="102"/>
      <c r="F116" s="102"/>
      <c r="G116" s="52"/>
      <c r="H116" s="23"/>
    </row>
    <row r="117" spans="1:9" s="1" customFormat="1" ht="30" customHeight="1" x14ac:dyDescent="0.25">
      <c r="A117" s="93" t="s">
        <v>143</v>
      </c>
      <c r="B117" s="93"/>
      <c r="C117" s="103" t="s">
        <v>191</v>
      </c>
      <c r="D117" s="103"/>
      <c r="E117" s="102"/>
      <c r="F117" s="102"/>
      <c r="G117" s="52"/>
      <c r="H117" s="23"/>
    </row>
    <row r="118" spans="1:9" s="1" customFormat="1" ht="30" customHeight="1" x14ac:dyDescent="0.25">
      <c r="A118" s="93"/>
      <c r="B118" s="93"/>
      <c r="C118" s="78" t="s">
        <v>192</v>
      </c>
      <c r="D118" s="78"/>
      <c r="E118" s="102"/>
      <c r="F118" s="102"/>
      <c r="G118" s="52"/>
      <c r="H118" s="23"/>
    </row>
    <row r="119" spans="1:9" s="1" customFormat="1" ht="30" customHeight="1" x14ac:dyDescent="0.25">
      <c r="A119" s="90" t="s">
        <v>178</v>
      </c>
      <c r="B119" s="90"/>
      <c r="C119" s="90"/>
      <c r="D119" s="90"/>
      <c r="E119" s="90"/>
      <c r="F119" s="90"/>
      <c r="G119" s="49"/>
      <c r="H119" s="23"/>
    </row>
    <row r="120" spans="1:9" s="1" customFormat="1" ht="30" customHeight="1" x14ac:dyDescent="0.25">
      <c r="A120" s="101" t="s">
        <v>182</v>
      </c>
      <c r="B120" s="101"/>
      <c r="C120" s="101"/>
      <c r="D120" s="101"/>
      <c r="E120" s="101"/>
      <c r="F120" s="101"/>
      <c r="G120" s="53"/>
      <c r="H120" s="57"/>
      <c r="I120" s="58"/>
    </row>
    <row r="121" spans="1:9" s="1" customFormat="1" ht="20.25" customHeight="1" x14ac:dyDescent="0.25">
      <c r="A121" s="7"/>
      <c r="B121" s="8"/>
      <c r="C121" s="13"/>
      <c r="D121" s="13"/>
      <c r="E121" s="13"/>
      <c r="F121" s="13"/>
      <c r="G121" s="13"/>
      <c r="H121" s="59"/>
      <c r="I121" s="60"/>
    </row>
    <row r="122" spans="1:9" s="1" customFormat="1" ht="43.5" customHeight="1" x14ac:dyDescent="0.25">
      <c r="A122" s="83" t="s">
        <v>15</v>
      </c>
      <c r="B122" s="83"/>
      <c r="C122" s="83"/>
      <c r="D122" s="83"/>
      <c r="E122" s="83"/>
      <c r="F122" s="83"/>
      <c r="G122" s="83"/>
      <c r="H122" s="54"/>
      <c r="I122" s="23"/>
    </row>
    <row r="123" spans="1:9" s="1" customFormat="1" ht="20.25" customHeight="1" x14ac:dyDescent="0.25">
      <c r="A123" s="7"/>
      <c r="B123" s="8"/>
      <c r="C123" s="13"/>
      <c r="D123" s="13"/>
      <c r="E123" s="13"/>
      <c r="F123" s="13"/>
      <c r="G123" s="13"/>
      <c r="I123" s="23"/>
    </row>
    <row r="124" spans="1:9" s="1" customFormat="1" ht="22.5" customHeight="1" x14ac:dyDescent="0.25">
      <c r="A124" s="9"/>
      <c r="B124" s="79" t="s">
        <v>13</v>
      </c>
      <c r="C124" s="80"/>
      <c r="D124" s="80"/>
      <c r="E124" s="80"/>
      <c r="F124" s="80"/>
      <c r="G124" s="81"/>
      <c r="I124" s="23"/>
    </row>
    <row r="125" spans="1:9" s="1" customFormat="1" ht="30" customHeight="1" x14ac:dyDescent="0.25">
      <c r="B125" s="46" t="s">
        <v>11</v>
      </c>
      <c r="C125" s="46" t="s">
        <v>12</v>
      </c>
      <c r="D125" s="46" t="s">
        <v>134</v>
      </c>
      <c r="E125" s="46" t="s">
        <v>135</v>
      </c>
      <c r="F125" s="46" t="s">
        <v>136</v>
      </c>
      <c r="G125" s="46" t="s">
        <v>139</v>
      </c>
    </row>
    <row r="126" spans="1:9" s="1" customFormat="1" ht="30" customHeight="1" x14ac:dyDescent="0.25">
      <c r="B126" s="47" t="s">
        <v>173</v>
      </c>
      <c r="C126" s="47" t="s">
        <v>174</v>
      </c>
      <c r="D126" s="47" t="s">
        <v>175</v>
      </c>
      <c r="E126" s="47" t="s">
        <v>137</v>
      </c>
      <c r="F126" s="47" t="s">
        <v>138</v>
      </c>
      <c r="G126" s="48" t="s">
        <v>140</v>
      </c>
    </row>
    <row r="127" spans="1:9" s="1" customFormat="1" ht="30" customHeight="1" x14ac:dyDescent="0.25">
      <c r="A127" s="74" t="s">
        <v>205</v>
      </c>
      <c r="B127" s="72"/>
      <c r="C127" s="72"/>
      <c r="D127" s="72"/>
      <c r="E127" s="72"/>
      <c r="F127" s="72"/>
      <c r="G127" s="73"/>
    </row>
    <row r="128" spans="1:9" s="1" customFormat="1" ht="30" customHeight="1" x14ac:dyDescent="0.25">
      <c r="A128" s="74" t="s">
        <v>206</v>
      </c>
      <c r="B128" s="72"/>
      <c r="C128" s="72"/>
      <c r="D128" s="72"/>
      <c r="E128" s="72"/>
      <c r="F128" s="72"/>
      <c r="G128" s="73"/>
    </row>
    <row r="129" spans="1:15" s="1" customFormat="1" ht="30" customHeight="1" x14ac:dyDescent="0.25">
      <c r="A129" s="74" t="s">
        <v>207</v>
      </c>
      <c r="B129" s="72"/>
      <c r="C129" s="72"/>
      <c r="D129" s="72"/>
      <c r="E129" s="72"/>
      <c r="F129" s="72"/>
      <c r="G129" s="73"/>
    </row>
    <row r="130" spans="1:15" s="1" customFormat="1" ht="30" customHeight="1" x14ac:dyDescent="0.25">
      <c r="A130" s="74" t="s">
        <v>208</v>
      </c>
      <c r="B130" s="72"/>
      <c r="C130" s="72"/>
      <c r="D130" s="72"/>
      <c r="E130" s="72"/>
      <c r="F130" s="72"/>
      <c r="G130" s="73"/>
    </row>
    <row r="131" spans="1:15" s="1" customFormat="1" ht="30" customHeight="1" x14ac:dyDescent="0.25">
      <c r="A131" s="74" t="s">
        <v>209</v>
      </c>
      <c r="B131" s="50"/>
      <c r="C131" s="50"/>
      <c r="D131" s="49"/>
      <c r="E131" s="49"/>
      <c r="F131" s="49"/>
      <c r="G131" s="49"/>
    </row>
    <row r="132" spans="1:15" s="27" customFormat="1" ht="30" customHeight="1" x14ac:dyDescent="0.25">
      <c r="A132" s="26"/>
      <c r="B132" s="2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s="1" customFormat="1" ht="30" customHeight="1" x14ac:dyDescent="0.25">
      <c r="D133" s="55"/>
      <c r="E133" s="82" t="s">
        <v>20</v>
      </c>
      <c r="F133" s="82"/>
      <c r="G133" s="51"/>
      <c r="I133" s="23"/>
    </row>
    <row r="134" spans="1:15" s="1" customFormat="1" ht="33" customHeight="1" x14ac:dyDescent="0.25">
      <c r="D134" s="55"/>
      <c r="E134" s="82" t="s">
        <v>142</v>
      </c>
      <c r="F134" s="82"/>
      <c r="G134" s="51"/>
      <c r="I134" s="23"/>
    </row>
    <row r="135" spans="1:15" s="1" customFormat="1" ht="18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23"/>
    </row>
    <row r="136" spans="1:15" s="1" customFormat="1" ht="45" customHeight="1" x14ac:dyDescent="0.25">
      <c r="A136" s="76" t="s">
        <v>14</v>
      </c>
      <c r="B136" s="76"/>
      <c r="C136" s="76"/>
      <c r="D136" s="76"/>
      <c r="E136" s="76"/>
      <c r="F136" s="76"/>
      <c r="G136" s="76"/>
      <c r="H136" s="67"/>
      <c r="I136" s="23"/>
    </row>
    <row r="137" spans="1:15" s="28" customFormat="1" ht="37.5" customHeight="1" x14ac:dyDescent="0.25">
      <c r="A137" s="77" t="s">
        <v>194</v>
      </c>
      <c r="B137" s="77"/>
      <c r="C137" s="77"/>
      <c r="D137" s="77"/>
      <c r="E137" s="77"/>
      <c r="F137" s="77"/>
      <c r="G137" s="77"/>
      <c r="H137" s="56"/>
    </row>
    <row r="138" spans="1:15" s="28" customFormat="1" ht="33.75" customHeight="1" x14ac:dyDescent="0.25">
      <c r="A138" s="75" t="s">
        <v>195</v>
      </c>
      <c r="B138" s="75"/>
      <c r="C138" s="75"/>
      <c r="D138" s="75"/>
      <c r="E138" s="75"/>
      <c r="F138" s="75"/>
      <c r="G138" s="75"/>
      <c r="H138" s="45"/>
    </row>
    <row r="139" spans="1:15" s="28" customFormat="1" ht="33.75" customHeight="1" x14ac:dyDescent="0.25">
      <c r="A139" s="75" t="s">
        <v>196</v>
      </c>
      <c r="B139" s="75"/>
      <c r="C139" s="75"/>
      <c r="D139" s="75"/>
      <c r="E139" s="75"/>
      <c r="F139" s="75"/>
      <c r="G139" s="75"/>
      <c r="H139" s="45"/>
    </row>
    <row r="140" spans="1:15" s="28" customFormat="1" ht="33.75" customHeight="1" x14ac:dyDescent="0.25">
      <c r="A140" s="75" t="s">
        <v>197</v>
      </c>
      <c r="B140" s="75"/>
      <c r="C140" s="75"/>
      <c r="D140" s="75"/>
      <c r="E140" s="75"/>
      <c r="F140" s="75"/>
      <c r="G140" s="75"/>
      <c r="H140" s="45"/>
    </row>
    <row r="141" spans="1:15" s="28" customFormat="1" ht="33.75" customHeight="1" x14ac:dyDescent="0.25">
      <c r="A141" s="75" t="s">
        <v>198</v>
      </c>
      <c r="B141" s="75"/>
      <c r="C141" s="75"/>
      <c r="D141" s="75"/>
      <c r="E141" s="75"/>
      <c r="F141" s="75"/>
      <c r="G141" s="75"/>
      <c r="H141" s="45"/>
    </row>
    <row r="142" spans="1:15" s="28" customFormat="1" ht="33.75" customHeight="1" x14ac:dyDescent="0.25">
      <c r="A142" s="75" t="s">
        <v>199</v>
      </c>
      <c r="B142" s="75"/>
      <c r="C142" s="75"/>
      <c r="D142" s="75"/>
      <c r="E142" s="75"/>
      <c r="F142" s="75"/>
      <c r="G142" s="75"/>
      <c r="H142" s="45"/>
    </row>
    <row r="143" spans="1:15" s="28" customFormat="1" ht="33.75" customHeight="1" x14ac:dyDescent="0.25">
      <c r="A143" s="75" t="s">
        <v>200</v>
      </c>
      <c r="B143" s="75"/>
      <c r="C143" s="75"/>
      <c r="D143" s="75"/>
      <c r="E143" s="75"/>
      <c r="F143" s="75"/>
      <c r="G143" s="75"/>
      <c r="H143" s="45"/>
    </row>
    <row r="144" spans="1:15" s="28" customFormat="1" ht="63" customHeight="1" x14ac:dyDescent="0.25">
      <c r="A144" s="75" t="s">
        <v>180</v>
      </c>
      <c r="B144" s="75"/>
      <c r="C144" s="75"/>
      <c r="D144" s="75"/>
      <c r="E144" s="75"/>
      <c r="F144" s="75"/>
      <c r="G144" s="75"/>
      <c r="H144" s="45"/>
    </row>
    <row r="145" spans="1:8" s="28" customFormat="1" ht="37.5" customHeight="1" x14ac:dyDescent="0.25">
      <c r="A145" s="75" t="s">
        <v>181</v>
      </c>
      <c r="B145" s="75"/>
      <c r="C145" s="75"/>
      <c r="D145" s="75"/>
      <c r="E145" s="75"/>
      <c r="F145" s="75"/>
      <c r="G145" s="75"/>
      <c r="H145" s="45"/>
    </row>
    <row r="146" spans="1:8" s="28" customFormat="1" ht="37.5" customHeight="1" x14ac:dyDescent="0.25">
      <c r="A146" s="75" t="s">
        <v>21</v>
      </c>
      <c r="B146" s="75"/>
      <c r="C146" s="75"/>
      <c r="D146" s="75"/>
      <c r="E146" s="75"/>
      <c r="F146" s="75"/>
      <c r="G146" s="75"/>
      <c r="H146" s="45"/>
    </row>
    <row r="147" spans="1:8" s="28" customFormat="1" ht="37.5" customHeight="1" x14ac:dyDescent="0.25">
      <c r="A147" s="75" t="s">
        <v>193</v>
      </c>
      <c r="B147" s="75"/>
      <c r="C147" s="75"/>
      <c r="D147" s="75"/>
      <c r="E147" s="75"/>
      <c r="F147" s="75"/>
      <c r="G147" s="75"/>
      <c r="H147" s="45"/>
    </row>
    <row r="148" spans="1:8" s="28" customFormat="1" ht="35.25" customHeight="1" x14ac:dyDescent="0.25">
      <c r="A148" s="75" t="s">
        <v>183</v>
      </c>
      <c r="B148" s="75"/>
      <c r="C148" s="75"/>
      <c r="D148" s="75"/>
      <c r="E148" s="75"/>
      <c r="F148" s="75"/>
      <c r="G148" s="75"/>
      <c r="H148" s="45"/>
    </row>
    <row r="149" spans="1:8" s="28" customFormat="1" ht="37.5" customHeight="1" x14ac:dyDescent="0.25">
      <c r="A149" s="75" t="s">
        <v>184</v>
      </c>
      <c r="B149" s="75"/>
      <c r="C149" s="75"/>
      <c r="D149" s="75"/>
      <c r="E149" s="75"/>
      <c r="F149" s="75"/>
      <c r="G149" s="75"/>
      <c r="H149" s="45"/>
    </row>
    <row r="150" spans="1:8" s="28" customFormat="1" ht="38.25" customHeight="1" x14ac:dyDescent="0.25">
      <c r="A150" s="75" t="s">
        <v>185</v>
      </c>
      <c r="B150" s="75"/>
      <c r="C150" s="75"/>
      <c r="D150" s="75"/>
      <c r="E150" s="75"/>
      <c r="F150" s="75"/>
      <c r="G150" s="75"/>
      <c r="H150" s="45"/>
    </row>
    <row r="151" spans="1:8" s="28" customFormat="1" ht="38.25" customHeight="1" x14ac:dyDescent="0.25">
      <c r="A151" s="75" t="s">
        <v>186</v>
      </c>
      <c r="B151" s="75"/>
      <c r="C151" s="75"/>
      <c r="D151" s="75"/>
      <c r="E151" s="75"/>
      <c r="F151" s="75"/>
      <c r="G151" s="75"/>
      <c r="H151" s="45"/>
    </row>
    <row r="152" spans="1:8" s="28" customFormat="1" ht="38.25" customHeight="1" x14ac:dyDescent="0.25">
      <c r="A152" s="75" t="s">
        <v>187</v>
      </c>
      <c r="B152" s="75"/>
      <c r="C152" s="75"/>
      <c r="D152" s="75"/>
      <c r="E152" s="75"/>
      <c r="F152" s="75"/>
      <c r="G152" s="75"/>
      <c r="H152" s="45"/>
    </row>
    <row r="153" spans="1:8" s="28" customFormat="1" ht="36" customHeight="1" x14ac:dyDescent="0.25">
      <c r="A153" s="75" t="s">
        <v>188</v>
      </c>
      <c r="B153" s="75"/>
      <c r="C153" s="75"/>
      <c r="D153" s="75"/>
      <c r="E153" s="75"/>
      <c r="F153" s="75"/>
      <c r="G153" s="75"/>
      <c r="H153" s="45"/>
    </row>
  </sheetData>
  <mergeCells count="61">
    <mergeCell ref="A113:B113"/>
    <mergeCell ref="A120:F120"/>
    <mergeCell ref="E114:F114"/>
    <mergeCell ref="E118:F118"/>
    <mergeCell ref="C114:D114"/>
    <mergeCell ref="C115:D115"/>
    <mergeCell ref="C116:D116"/>
    <mergeCell ref="E115:F115"/>
    <mergeCell ref="E116:F116"/>
    <mergeCell ref="E117:F117"/>
    <mergeCell ref="C117:D117"/>
    <mergeCell ref="A114:B114"/>
    <mergeCell ref="A115:B116"/>
    <mergeCell ref="A2:G2"/>
    <mergeCell ref="A3:G3"/>
    <mergeCell ref="A5:G5"/>
    <mergeCell ref="A112:B112"/>
    <mergeCell ref="B11:G11"/>
    <mergeCell ref="B13:G13"/>
    <mergeCell ref="A86:G86"/>
    <mergeCell ref="A109:B109"/>
    <mergeCell ref="A110:B110"/>
    <mergeCell ref="A111:B111"/>
    <mergeCell ref="A107:B107"/>
    <mergeCell ref="A141:G141"/>
    <mergeCell ref="A1:G1"/>
    <mergeCell ref="B6:G6"/>
    <mergeCell ref="B7:G7"/>
    <mergeCell ref="B8:G8"/>
    <mergeCell ref="B9:G9"/>
    <mergeCell ref="A108:B108"/>
    <mergeCell ref="B10:G10"/>
    <mergeCell ref="A85:B85"/>
    <mergeCell ref="A106:B106"/>
    <mergeCell ref="A119:F119"/>
    <mergeCell ref="A15:A16"/>
    <mergeCell ref="B15:B16"/>
    <mergeCell ref="G15:G16"/>
    <mergeCell ref="A117:B118"/>
    <mergeCell ref="E134:F134"/>
    <mergeCell ref="A139:G139"/>
    <mergeCell ref="C118:D118"/>
    <mergeCell ref="B124:G124"/>
    <mergeCell ref="E133:F133"/>
    <mergeCell ref="A122:G122"/>
    <mergeCell ref="A140:G140"/>
    <mergeCell ref="A136:G136"/>
    <mergeCell ref="A153:G153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37:G137"/>
    <mergeCell ref="A138:G13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3" fitToHeight="0" orientation="portrait" r:id="rId1"/>
  <rowBreaks count="3" manualBreakCount="3">
    <brk id="46" max="6" man="1"/>
    <brk id="92" max="6" man="1"/>
    <brk id="13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Banrisul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B23740</dc:creator>
  <cp:lastModifiedBy>Maria Giovana Di Maio Da Cunha</cp:lastModifiedBy>
  <cp:lastPrinted>2019-11-19T20:00:31Z</cp:lastPrinted>
  <dcterms:created xsi:type="dcterms:W3CDTF">2015-02-23T17:21:19Z</dcterms:created>
  <dcterms:modified xsi:type="dcterms:W3CDTF">2020-01-13T17:50:40Z</dcterms:modified>
</cp:coreProperties>
</file>